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etrico\Desktop\"/>
    </mc:Choice>
  </mc:AlternateContent>
  <bookViews>
    <workbookView xWindow="0" yWindow="0" windowWidth="28800" windowHeight="11700" tabRatio="923" activeTab="7"/>
  </bookViews>
  <sheets>
    <sheet name="1) Fragen zu Projektsteckbrief" sheetId="24" r:id="rId1"/>
    <sheet name="2a) Sortierung -Var. 1 Liste" sheetId="13" r:id="rId2"/>
    <sheet name="2a) Sortierung -Var. 2 Ampel" sheetId="17" r:id="rId3"/>
    <sheet name="2a) Sortierung -Var. 3 Nutzwert" sheetId="20" r:id="rId4"/>
    <sheet name="2b) Sortierung Projektthemen" sheetId="21" r:id="rId5"/>
    <sheet name="2c) Planung" sheetId="7" r:id="rId6"/>
    <sheet name="3a) Verortung- Beteiligte" sheetId="8" r:id="rId7"/>
    <sheet name="3b) Beteiligung Beschäftigte" sheetId="23" r:id="rId8"/>
  </sheets>
  <definedNames>
    <definedName name="_xlnm.Print_Area" localSheetId="0">'1) Fragen zu Projektsteckbrief'!$B$3:$E$14</definedName>
    <definedName name="_xlnm.Print_Area" localSheetId="2">'2a) Sortierung -Var. 2 Ampel'!$A$2:$J$30</definedName>
    <definedName name="_xlnm.Print_Area" localSheetId="3">'2a) Sortierung -Var. 3 Nutzwert'!$A$1:$K$30</definedName>
    <definedName name="_xlnm.Print_Area" localSheetId="6">'3a) Verortung- Beteiligte'!$A$3:$M$31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20" l="1"/>
  <c r="D34" i="20"/>
  <c r="D33" i="20"/>
  <c r="E35" i="20"/>
  <c r="E34" i="20"/>
  <c r="E33" i="20"/>
  <c r="J26" i="23" l="1"/>
  <c r="I26" i="23"/>
  <c r="H26" i="23"/>
  <c r="D36" i="20" l="1"/>
  <c r="E36" i="20"/>
  <c r="F36" i="20" s="1"/>
  <c r="C33" i="23" l="1"/>
  <c r="C34" i="23"/>
  <c r="C35" i="23"/>
  <c r="C36" i="23"/>
  <c r="C37" i="23"/>
  <c r="C38" i="23"/>
  <c r="C39" i="23"/>
  <c r="C40" i="23"/>
  <c r="C41" i="23"/>
  <c r="C32" i="23"/>
  <c r="E19" i="20"/>
  <c r="F19" i="20"/>
  <c r="G19" i="20"/>
  <c r="D24" i="20"/>
  <c r="E24" i="20"/>
  <c r="F24" i="20"/>
  <c r="G24" i="20"/>
  <c r="D25" i="20"/>
  <c r="E25" i="20"/>
  <c r="F25" i="20"/>
  <c r="G25" i="20"/>
  <c r="D26" i="20"/>
  <c r="E26" i="20"/>
  <c r="F26" i="20"/>
  <c r="G26" i="20"/>
  <c r="D27" i="20"/>
  <c r="E27" i="20"/>
  <c r="F27" i="20"/>
  <c r="G27" i="20"/>
  <c r="D28" i="20"/>
  <c r="E28" i="20"/>
  <c r="F28" i="20"/>
  <c r="G28" i="20"/>
  <c r="E23" i="20"/>
  <c r="F23" i="20"/>
  <c r="G23" i="20"/>
  <c r="D23" i="20"/>
  <c r="D13" i="20"/>
  <c r="E13" i="20"/>
  <c r="F13" i="20"/>
  <c r="G13" i="20"/>
  <c r="D14" i="20"/>
  <c r="E14" i="20"/>
  <c r="F14" i="20"/>
  <c r="G14" i="20"/>
  <c r="D15" i="20"/>
  <c r="E15" i="20"/>
  <c r="F15" i="20"/>
  <c r="G15" i="20"/>
  <c r="D16" i="20"/>
  <c r="E16" i="20"/>
  <c r="F16" i="20"/>
  <c r="G16" i="20"/>
  <c r="D17" i="20"/>
  <c r="E17" i="20"/>
  <c r="F17" i="20"/>
  <c r="G17" i="20"/>
  <c r="D18" i="20"/>
  <c r="E18" i="20"/>
  <c r="F18" i="20"/>
  <c r="G18" i="20"/>
  <c r="D19" i="20"/>
  <c r="E12" i="20"/>
  <c r="F12" i="20"/>
  <c r="G12" i="20"/>
  <c r="D12" i="20"/>
  <c r="D5" i="20"/>
  <c r="E5" i="20"/>
  <c r="F5" i="20"/>
  <c r="G5" i="20"/>
  <c r="D6" i="20"/>
  <c r="E6" i="20"/>
  <c r="F6" i="20"/>
  <c r="G6" i="20"/>
  <c r="D7" i="20"/>
  <c r="E7" i="20"/>
  <c r="F7" i="20"/>
  <c r="G7" i="20"/>
  <c r="D8" i="20"/>
  <c r="E8" i="20"/>
  <c r="F8" i="20"/>
  <c r="G8" i="20"/>
  <c r="E4" i="20"/>
  <c r="F4" i="20"/>
  <c r="G4" i="20"/>
  <c r="D4" i="20"/>
  <c r="D34" i="17" l="1"/>
  <c r="D35" i="17"/>
  <c r="D33" i="17"/>
  <c r="H5" i="23" l="1"/>
  <c r="I5" i="23"/>
  <c r="J5" i="23"/>
  <c r="C29" i="23" l="1"/>
  <c r="B29" i="23"/>
  <c r="E35" i="17" l="1"/>
  <c r="D36" i="17"/>
  <c r="E34" i="17"/>
  <c r="E33" i="17"/>
  <c r="E36" i="17" l="1"/>
  <c r="F36" i="17" s="1"/>
</calcChain>
</file>

<file path=xl/comments1.xml><?xml version="1.0" encoding="utf-8"?>
<comments xmlns="http://schemas.openxmlformats.org/spreadsheetml/2006/main">
  <authors>
    <author>Inger Korflür</author>
  </authors>
  <commentList>
    <comment ref="I4" authorId="0" shapeId="0">
      <text>
        <r>
          <rPr>
            <b/>
            <sz val="9"/>
            <color indexed="81"/>
            <rFont val="Segoe UI"/>
            <family val="2"/>
          </rPr>
          <t>Inger Korflür:</t>
        </r>
        <r>
          <rPr>
            <sz val="9"/>
            <color indexed="81"/>
            <rFont val="Segoe UI"/>
            <family val="2"/>
          </rPr>
          <t xml:space="preserve">
Einfach je nach Einschätzung die betreffende Zahl eingeben</t>
        </r>
      </text>
    </comment>
  </commentList>
</comments>
</file>

<file path=xl/comments2.xml><?xml version="1.0" encoding="utf-8"?>
<comments xmlns="http://schemas.openxmlformats.org/spreadsheetml/2006/main">
  <authors>
    <author>Inger Korflür</author>
  </authors>
  <commentList>
    <comment ref="I4" authorId="0" shapeId="0">
      <text>
        <r>
          <rPr>
            <b/>
            <sz val="9"/>
            <color indexed="81"/>
            <rFont val="Segoe UI"/>
            <family val="2"/>
          </rPr>
          <t>Inger Korflür:</t>
        </r>
        <r>
          <rPr>
            <sz val="9"/>
            <color indexed="81"/>
            <rFont val="Segoe UI"/>
            <family val="2"/>
          </rPr>
          <t xml:space="preserve">
Einfach je nach Einschätzung die betreffende Zahl eingeben</t>
        </r>
      </text>
    </comment>
    <comment ref="J4" authorId="0" shapeId="0">
      <text>
        <r>
          <rPr>
            <b/>
            <sz val="9"/>
            <color indexed="81"/>
            <rFont val="Segoe UI"/>
            <family val="2"/>
          </rPr>
          <t>Inger Korflür:</t>
        </r>
        <r>
          <rPr>
            <sz val="9"/>
            <color indexed="81"/>
            <rFont val="Segoe UI"/>
            <family val="2"/>
          </rPr>
          <t xml:space="preserve">
Einfach je nach Einschätzung die betreffende Zahl eingeben</t>
        </r>
      </text>
    </comment>
  </commentList>
</comments>
</file>

<file path=xl/comments3.xml><?xml version="1.0" encoding="utf-8"?>
<comments xmlns="http://schemas.openxmlformats.org/spreadsheetml/2006/main">
  <authors>
    <author>Inger Korflür</author>
  </authors>
  <commentList>
    <comment ref="D11" authorId="0" shapeId="0">
      <text>
        <r>
          <rPr>
            <b/>
            <sz val="9"/>
            <color indexed="81"/>
            <rFont val="Segoe UI"/>
            <family val="2"/>
          </rPr>
          <t>Inger Korflür:</t>
        </r>
        <r>
          <rPr>
            <sz val="9"/>
            <color indexed="81"/>
            <rFont val="Segoe UI"/>
            <family val="2"/>
          </rPr>
          <t xml:space="preserve">
Einfach je nach Einschätzung die betreffende Zahl eingeben</t>
        </r>
      </text>
    </comment>
    <comment ref="I11" authorId="0" shapeId="0">
      <text>
        <r>
          <rPr>
            <b/>
            <sz val="9"/>
            <color indexed="81"/>
            <rFont val="Segoe UI"/>
            <family val="2"/>
          </rPr>
          <t>Inger Korflür:</t>
        </r>
        <r>
          <rPr>
            <sz val="9"/>
            <color indexed="81"/>
            <rFont val="Segoe UI"/>
            <family val="2"/>
          </rPr>
          <t xml:space="preserve">
Einfach je nach Einschätzung die betreffende Zahl eingeben</t>
        </r>
      </text>
    </comment>
    <comment ref="D32" authorId="0" shapeId="0">
      <text>
        <r>
          <rPr>
            <b/>
            <sz val="9"/>
            <color indexed="81"/>
            <rFont val="Segoe UI"/>
            <family val="2"/>
          </rPr>
          <t>Inger Korflür:</t>
        </r>
        <r>
          <rPr>
            <sz val="9"/>
            <color indexed="81"/>
            <rFont val="Segoe UI"/>
            <family val="2"/>
          </rPr>
          <t xml:space="preserve">
Einfach je nach Einschätzung die betreffende Zahl eingeben</t>
        </r>
      </text>
    </comment>
    <comment ref="I32" authorId="0" shapeId="0">
      <text>
        <r>
          <rPr>
            <b/>
            <sz val="9"/>
            <color indexed="81"/>
            <rFont val="Segoe UI"/>
            <family val="2"/>
          </rPr>
          <t>Inger Korflür:</t>
        </r>
        <r>
          <rPr>
            <sz val="9"/>
            <color indexed="81"/>
            <rFont val="Segoe UI"/>
            <family val="2"/>
          </rPr>
          <t xml:space="preserve">
Einfach je nach Einschätzung die betreffende Zahl eingeben</t>
        </r>
      </text>
    </comment>
  </commentList>
</comments>
</file>

<file path=xl/sharedStrings.xml><?xml version="1.0" encoding="utf-8"?>
<sst xmlns="http://schemas.openxmlformats.org/spreadsheetml/2006/main" count="571" uniqueCount="260">
  <si>
    <t>Nein</t>
  </si>
  <si>
    <t>Ja</t>
  </si>
  <si>
    <t>Gut vertraut</t>
  </si>
  <si>
    <t>Projekt 1</t>
  </si>
  <si>
    <t>Projekt 2</t>
  </si>
  <si>
    <t>Projekt 3</t>
  </si>
  <si>
    <t>Wahrscheinlich/ vermutlich</t>
  </si>
  <si>
    <t>nein</t>
  </si>
  <si>
    <t>unklar</t>
  </si>
  <si>
    <t>Anmerkungen</t>
  </si>
  <si>
    <t>Nr.</t>
  </si>
  <si>
    <t>FAZIT: Soll/muss der BR tätig werden?</t>
  </si>
  <si>
    <t>Anmerkung</t>
  </si>
  <si>
    <t>Projekt</t>
  </si>
  <si>
    <t>Angesprochene Ausschüsse</t>
  </si>
  <si>
    <t>EDV/ 
Datenschutz</t>
  </si>
  <si>
    <t>Personal</t>
  </si>
  <si>
    <t>Arbeitszeit</t>
  </si>
  <si>
    <t>Arbeitssicherheit</t>
  </si>
  <si>
    <t>Besetzung des Projekt-Teams</t>
  </si>
  <si>
    <t>Planung von Projektbegleitungen durch den Betriebsrat</t>
  </si>
  <si>
    <t>x</t>
  </si>
  <si>
    <t>Projekt 4</t>
  </si>
  <si>
    <t>Montage</t>
  </si>
  <si>
    <t>Service</t>
  </si>
  <si>
    <t>Administration</t>
  </si>
  <si>
    <t>Musterbau</t>
  </si>
  <si>
    <t>Beteiligungsschritt</t>
  </si>
  <si>
    <t>Ziel</t>
  </si>
  <si>
    <t>Vorgehen</t>
  </si>
  <si>
    <t>Hilfsmittel</t>
  </si>
  <si>
    <t>Unterstützung 
durch IG Metall</t>
  </si>
  <si>
    <t>Termin</t>
  </si>
  <si>
    <t>Info/ 
Absprache GF</t>
  </si>
  <si>
    <t>Kurzbeschreibung</t>
  </si>
  <si>
    <t>Name 1, Name 2</t>
  </si>
  <si>
    <t>Betriebs-
ausschuss</t>
  </si>
  <si>
    <t>Wirtschafts-
ausschuss</t>
  </si>
  <si>
    <t>Arbeits- und 
Gesundheits-
schutz</t>
  </si>
  <si>
    <t>Ziele der Begleitung 
durch BR</t>
  </si>
  <si>
    <t>Anstehende 
Aufgaben</t>
  </si>
  <si>
    <t>Anmerkungen Situation vorher</t>
  </si>
  <si>
    <t>Anmerkungen Situation durch das Projekt</t>
  </si>
  <si>
    <t>Betriebliche Prozesse</t>
  </si>
  <si>
    <t>Arbeitsplatzsicherheit</t>
  </si>
  <si>
    <t>Anforderungsgerechte Qualifikation</t>
  </si>
  <si>
    <t>Persönliche Entwicklungsmöglichkeiten</t>
  </si>
  <si>
    <t>Entgeltsituation</t>
  </si>
  <si>
    <t>Arbeitsergonomie</t>
  </si>
  <si>
    <t>Arbeitszeitsituation</t>
  </si>
  <si>
    <t>Gesundheitsschutz</t>
  </si>
  <si>
    <t>Belastungssituation</t>
  </si>
  <si>
    <t>Beteiligungskultur</t>
  </si>
  <si>
    <t>Einschätzungen zu folgenden Fragen</t>
  </si>
  <si>
    <t>Strategischer Nutzen
 des Projektes</t>
  </si>
  <si>
    <t>Betroffenheit der Beschäftigten</t>
  </si>
  <si>
    <t>Wird es Auswirkungen auf die Anzahl der Arbeitsplätze in den betroffenen Bereichen geben?</t>
  </si>
  <si>
    <r>
      <t xml:space="preserve">Wie ist der </t>
    </r>
    <r>
      <rPr>
        <b/>
        <sz val="14"/>
        <color rgb="FF333F50"/>
        <rFont val="Calibri"/>
        <family val="2"/>
      </rPr>
      <t>strategische Nutzen</t>
    </r>
    <r>
      <rPr>
        <sz val="14"/>
        <color rgb="FF333F50"/>
        <rFont val="Calibri"/>
        <family val="2"/>
      </rPr>
      <t>? Verbessert oder stärkt das Projekt die Marktstellung/ Position beim Kunden…</t>
    </r>
  </si>
  <si>
    <r>
      <t xml:space="preserve">Setzt das Projekt an den </t>
    </r>
    <r>
      <rPr>
        <b/>
        <sz val="14"/>
        <color rgb="FF333F50"/>
        <rFont val="Calibri"/>
        <family val="2"/>
      </rPr>
      <t>richtigen Problemen</t>
    </r>
    <r>
      <rPr>
        <sz val="14"/>
        <color rgb="FF333F50"/>
        <rFont val="Calibri"/>
        <family val="2"/>
      </rPr>
      <t xml:space="preserve"> des Unternehmens oder des Standortes an? </t>
    </r>
  </si>
  <si>
    <r>
      <t xml:space="preserve">Passt das Projekt in die </t>
    </r>
    <r>
      <rPr>
        <b/>
        <sz val="14"/>
        <color rgb="FF333F50"/>
        <rFont val="Calibri"/>
        <family val="2"/>
      </rPr>
      <t>Digitalisierungsstrategie</t>
    </r>
  </si>
  <si>
    <r>
      <t xml:space="preserve">Wie ist der gesteckte </t>
    </r>
    <r>
      <rPr>
        <b/>
        <sz val="14"/>
        <color rgb="FF333F50"/>
        <rFont val="Calibri"/>
        <family val="2"/>
      </rPr>
      <t>finanzielle</t>
    </r>
    <r>
      <rPr>
        <sz val="14"/>
        <color rgb="FF333F50"/>
        <rFont val="Calibri"/>
        <family val="2"/>
      </rPr>
      <t xml:space="preserve"> </t>
    </r>
    <r>
      <rPr>
        <b/>
        <sz val="14"/>
        <color rgb="FF333F50"/>
        <rFont val="Calibri"/>
        <family val="2"/>
      </rPr>
      <t>Rahmen</t>
    </r>
    <r>
      <rPr>
        <sz val="14"/>
        <color rgb="FF333F50"/>
        <rFont val="Calibri"/>
        <family val="2"/>
      </rPr>
      <t xml:space="preserve"> für das Projekt (im Vgl. zu anderen Projekten)?</t>
    </r>
  </si>
  <si>
    <r>
      <t xml:space="preserve">Wie hoch ist die Anzahl der </t>
    </r>
    <r>
      <rPr>
        <b/>
        <sz val="14"/>
        <color rgb="FF333F50"/>
        <rFont val="Calibri"/>
        <family val="2"/>
      </rPr>
      <t>betroffenen Beschäftigten</t>
    </r>
  </si>
  <si>
    <r>
      <t xml:space="preserve">Sind (tiefgreifende) Auswirkungen auf die betriebliche </t>
    </r>
    <r>
      <rPr>
        <b/>
        <sz val="14"/>
        <color rgb="FF333F50"/>
        <rFont val="Calibri"/>
        <family val="2"/>
      </rPr>
      <t>Arbeitsorganisation</t>
    </r>
    <r>
      <rPr>
        <sz val="14"/>
        <color rgb="FF333F50"/>
        <rFont val="Calibri"/>
        <family val="2"/>
      </rPr>
      <t xml:space="preserve"> zu erwarten?</t>
    </r>
  </si>
  <si>
    <r>
      <t xml:space="preserve">Sind Veränderungen bei der </t>
    </r>
    <r>
      <rPr>
        <b/>
        <sz val="14"/>
        <color rgb="FF333F50"/>
        <rFont val="Calibri"/>
        <family val="2"/>
      </rPr>
      <t>Arbeitsbelastung</t>
    </r>
    <r>
      <rPr>
        <sz val="14"/>
        <color rgb="FF333F50"/>
        <rFont val="Calibri"/>
        <family val="2"/>
      </rPr>
      <t xml:space="preserve"> der Beschäftigten zu erwarten?</t>
    </r>
  </si>
  <si>
    <r>
      <t xml:space="preserve">Sind Wirkungen in Richtung der </t>
    </r>
    <r>
      <rPr>
        <b/>
        <sz val="14"/>
        <color rgb="FF333F50"/>
        <rFont val="Calibri"/>
        <family val="2"/>
      </rPr>
      <t>Leistungs- und Verhaltenskontrolle</t>
    </r>
    <r>
      <rPr>
        <sz val="14"/>
        <color rgb="FF333F50"/>
        <rFont val="Calibri"/>
        <family val="2"/>
      </rPr>
      <t xml:space="preserve"> absehbar?</t>
    </r>
  </si>
  <si>
    <r>
      <t xml:space="preserve">Sind Wirkungen in Richtung </t>
    </r>
    <r>
      <rPr>
        <b/>
        <sz val="14"/>
        <color rgb="FF333F50"/>
        <rFont val="Calibri"/>
        <family val="2"/>
      </rPr>
      <t>Datenschutz</t>
    </r>
    <r>
      <rPr>
        <sz val="14"/>
        <color rgb="FF333F50"/>
        <rFont val="Calibri"/>
        <family val="2"/>
      </rPr>
      <t xml:space="preserve"> absehbar?</t>
    </r>
  </si>
  <si>
    <r>
      <t xml:space="preserve">Wie bekannt ist dem Betriebsrat der aktuelle </t>
    </r>
    <r>
      <rPr>
        <b/>
        <sz val="14"/>
        <color rgb="FF333F50"/>
        <rFont val="Calibri"/>
        <family val="2"/>
      </rPr>
      <t>inhaltliche Stand</t>
    </r>
    <r>
      <rPr>
        <sz val="14"/>
        <color rgb="FF333F50"/>
        <rFont val="Calibri"/>
        <family val="2"/>
      </rPr>
      <t xml:space="preserve"> des Projektes?</t>
    </r>
  </si>
  <si>
    <r>
      <t xml:space="preserve">Ist der BR bisher aktiv am Projekt </t>
    </r>
    <r>
      <rPr>
        <b/>
        <sz val="14"/>
        <color rgb="FF333F50"/>
        <rFont val="Calibri"/>
        <family val="2"/>
      </rPr>
      <t>beteiligt</t>
    </r>
    <r>
      <rPr>
        <sz val="14"/>
        <color rgb="FF333F50"/>
        <rFont val="Calibri"/>
        <family val="2"/>
      </rPr>
      <t xml:space="preserve"> worden? Steht das an?</t>
    </r>
  </si>
  <si>
    <r>
      <t xml:space="preserve">Sind mögliche </t>
    </r>
    <r>
      <rPr>
        <b/>
        <sz val="14"/>
        <color rgb="FF333F50"/>
        <rFont val="Calibri"/>
        <family val="2"/>
      </rPr>
      <t>Handlungsfelder</t>
    </r>
    <r>
      <rPr>
        <sz val="14"/>
        <color rgb="FF333F50"/>
        <rFont val="Calibri"/>
        <family val="2"/>
      </rPr>
      <t xml:space="preserve"> für den Betriebsrat bereits erkennbar?</t>
    </r>
  </si>
  <si>
    <r>
      <t xml:space="preserve">Wird eine neue </t>
    </r>
    <r>
      <rPr>
        <b/>
        <sz val="14"/>
        <color rgb="FF333F50"/>
        <rFont val="Calibri"/>
        <family val="2"/>
      </rPr>
      <t>(Gesamt-)Betriebsvereinbarung</t>
    </r>
    <r>
      <rPr>
        <sz val="14"/>
        <color rgb="FF333F50"/>
        <rFont val="Calibri"/>
        <family val="2"/>
      </rPr>
      <t xml:space="preserve"> notwendig sein? Oder die Veränderung einer bestehenden (Gesamt-)Betriebsvereinbarung?</t>
    </r>
  </si>
  <si>
    <r>
      <t>§</t>
    </r>
    <r>
      <rPr>
        <sz val="7"/>
        <color theme="1"/>
        <rFont val="Times New Roman"/>
        <family val="1"/>
      </rPr>
      <t xml:space="preserve">  </t>
    </r>
    <r>
      <rPr>
        <sz val="13"/>
        <color theme="1"/>
        <rFont val="Calibri"/>
        <family val="2"/>
        <scheme val="minor"/>
      </rPr>
      <t xml:space="preserve">Warum soll das Projekt überhaupt durchgeführt werden? </t>
    </r>
  </si>
  <si>
    <r>
      <t>§</t>
    </r>
    <r>
      <rPr>
        <sz val="7"/>
        <color theme="1"/>
        <rFont val="Times New Roman"/>
        <family val="1"/>
      </rPr>
      <t xml:space="preserve">  </t>
    </r>
    <r>
      <rPr>
        <sz val="13"/>
        <color theme="1"/>
        <rFont val="Calibri"/>
        <family val="2"/>
        <scheme val="minor"/>
      </rPr>
      <t>Was hat das Unternehmen davon? Und: Was haben die Beschäftigten davon?</t>
    </r>
  </si>
  <si>
    <r>
      <t>§</t>
    </r>
    <r>
      <rPr>
        <sz val="7"/>
        <color theme="1"/>
        <rFont val="Times New Roman"/>
        <family val="1"/>
      </rPr>
      <t xml:space="preserve">  </t>
    </r>
    <r>
      <rPr>
        <sz val="13"/>
        <color theme="1"/>
        <rFont val="Calibri"/>
        <family val="2"/>
        <scheme val="minor"/>
      </rPr>
      <t>Welche Rahmendaten hat das Projekt: Projektbeschreibung, Beteiligte, Termine, Kosten, mögliche Risiken.</t>
    </r>
  </si>
  <si>
    <r>
      <t>§</t>
    </r>
    <r>
      <rPr>
        <sz val="7"/>
        <color theme="1"/>
        <rFont val="Times New Roman"/>
        <family val="1"/>
      </rPr>
      <t xml:space="preserve">  </t>
    </r>
    <r>
      <rPr>
        <sz val="13"/>
        <color theme="1"/>
        <rFont val="Calibri"/>
        <family val="2"/>
        <scheme val="minor"/>
      </rPr>
      <t>Was ist der zentrale Nutzen des Projektes?</t>
    </r>
  </si>
  <si>
    <r>
      <t>§</t>
    </r>
    <r>
      <rPr>
        <sz val="7"/>
        <color theme="1"/>
        <rFont val="Times New Roman"/>
        <family val="1"/>
      </rPr>
      <t xml:space="preserve">  </t>
    </r>
    <r>
      <rPr>
        <sz val="13"/>
        <color theme="1"/>
        <rFont val="Calibri"/>
        <family val="2"/>
        <scheme val="minor"/>
      </rPr>
      <t>Welche Verbesserung zur aktuellen Situation wird angestrebt?</t>
    </r>
  </si>
  <si>
    <t>eher nein</t>
  </si>
  <si>
    <t xml:space="preserve">ja </t>
  </si>
  <si>
    <t>Niedrigeres Investment</t>
  </si>
  <si>
    <t>Größeres Investment</t>
  </si>
  <si>
    <t xml:space="preserve"> </t>
  </si>
  <si>
    <t>Projekt 5</t>
  </si>
  <si>
    <t>Strategischer Nutzen</t>
  </si>
  <si>
    <t>Einschätzungen für die Betriebsratsarbeit</t>
  </si>
  <si>
    <t>Max. Punktzahl</t>
  </si>
  <si>
    <t>Wertung</t>
  </si>
  <si>
    <t>Einschätzung für die 
Betriebsrats-Arbeit</t>
  </si>
  <si>
    <t>Gesamtwertung</t>
  </si>
  <si>
    <r>
      <t xml:space="preserve">Bewertung der Frage
</t>
    </r>
    <r>
      <rPr>
        <b/>
        <sz val="12"/>
        <color theme="0"/>
        <rFont val="Calibri"/>
        <family val="2"/>
        <scheme val="minor"/>
      </rPr>
      <t>(Wert zwischen 0 und 3)</t>
    </r>
  </si>
  <si>
    <t>Projekt: Staplerleitsystem</t>
  </si>
  <si>
    <t>Logistik</t>
  </si>
  <si>
    <t>Produktion</t>
  </si>
  <si>
    <t>IT</t>
  </si>
  <si>
    <t>Anzahl Beschäftigte</t>
  </si>
  <si>
    <t>Müller, Schulze</t>
  </si>
  <si>
    <t>Betroffene Tätigkeiten</t>
  </si>
  <si>
    <t>Organisations-grad</t>
  </si>
  <si>
    <t>Staplerleitsystem</t>
  </si>
  <si>
    <t>Projekt "Staplerleitsystem"</t>
  </si>
  <si>
    <t>Ausschuss z.B. für</t>
  </si>
  <si>
    <t>Projekte</t>
  </si>
  <si>
    <t>Arbeitsschutz</t>
  </si>
  <si>
    <t>X</t>
  </si>
  <si>
    <t>IT/ Datenschutz</t>
  </si>
  <si>
    <t>Projekt 
Staplerleitsystem</t>
  </si>
  <si>
    <r>
      <t xml:space="preserve">Gewichtung der Frage
</t>
    </r>
    <r>
      <rPr>
        <b/>
        <sz val="12"/>
        <color theme="0"/>
        <rFont val="Calibri"/>
        <family val="2"/>
        <scheme val="minor"/>
      </rPr>
      <t>(Wert zwischen 0=keine und 3=hoch)</t>
    </r>
  </si>
  <si>
    <t>Beobachten! Der Betriebsrat kann erst mal schauen, wie sich die Dinge weiterentwickeln</t>
  </si>
  <si>
    <t>Obacht! Der Betriebsrat sollte ein Auge auf die weitere Entwicklung haben und ggf. eingreifen.</t>
  </si>
  <si>
    <t>Handeln! Der Betriebsrat ist gefragt, aktiv ins Geschehen einzugreifen!</t>
  </si>
  <si>
    <t>Führungskraft für den Betriebsrat gut ansprechbar?</t>
  </si>
  <si>
    <t>Wen beteiligen?</t>
  </si>
  <si>
    <t>Abteilung 
(oder Werk)</t>
  </si>
  <si>
    <t>Anzahl
Beschäftigte?</t>
  </si>
  <si>
    <t>DAVOR</t>
  </si>
  <si>
    <t>nach der Einführung</t>
  </si>
  <si>
    <t xml:space="preserve">Direkte Anwender 
</t>
  </si>
  <si>
    <t xml:space="preserve">Indirekt Beteiligte 
</t>
  </si>
  <si>
    <t xml:space="preserve">Mitglieder im Projektteam </t>
  </si>
  <si>
    <t>Böter</t>
  </si>
  <si>
    <t>de Vos</t>
  </si>
  <si>
    <t>Dierke</t>
  </si>
  <si>
    <t>1) Fragen zu Projektsteckbrief (Broschüre, S. 9. )</t>
  </si>
  <si>
    <t>2b) Sortierung - Projektthemen und Ausschussarbeit (Broschüre, S. 12 )</t>
  </si>
  <si>
    <t>2a) Sortierung - Variante 3: Nutzwertanalyse (Broschüre, S. 11)</t>
  </si>
  <si>
    <t>2a) Sortierung - Variante 3: Ampel (Broschüre, S. 11)</t>
  </si>
  <si>
    <t>2a) Sortierung - Variante 1: Fragenliste (Broschüre, S. 11 )</t>
  </si>
  <si>
    <t>2b) Planung der Betriebsratsarbeit (Broschüre, S. 12 )</t>
  </si>
  <si>
    <t>3a) Verortung: Wo sind Betroffene und wen wollen wir beteiligen? (Broschüre, S. 13 )</t>
  </si>
  <si>
    <t>3b) Beteiligung - DAVOR: Wie werden die Arbeitsbedingungen VOR dem Projekt eingeschätzt? (Broschüre, S. 15 )</t>
  </si>
  <si>
    <t xml:space="preserve">DAVOR: Wie werden die Arbeitsbedingungen VOR dem Projekt eingeschätzt? </t>
  </si>
  <si>
    <t xml:space="preserve">learning by doing klappt nicht </t>
  </si>
  <si>
    <t>Waren am Projekt beteiligt, daher besser</t>
  </si>
  <si>
    <t>Keine Veränderung, hängt von anderen Faktoren ab</t>
  </si>
  <si>
    <t>Extrem chaotisch</t>
  </si>
  <si>
    <t>Oft Überstunden</t>
  </si>
  <si>
    <t>Werden eher nicht gefragt</t>
  </si>
  <si>
    <t>Wir haben während des Einführungsprozesses genau das gelernt, was wir brauchen</t>
  </si>
  <si>
    <t>Wir haben Sachen gelernt, die man woanders im Betrieb auch brauchen kann</t>
  </si>
  <si>
    <t>Hebearbeiten, Probleme mit EDV</t>
  </si>
  <si>
    <t>Wirkung des 
Projektes</t>
  </si>
  <si>
    <t>Einzelne Aspekte von Arbeitsbedingungen</t>
  </si>
  <si>
    <t>Typische Leitfragen</t>
  </si>
  <si>
    <t>Abteilung</t>
  </si>
  <si>
    <t>…</t>
  </si>
  <si>
    <t>Einschätzung zur Wirkung des Projektes: Wie werden die Arbeitsbedingungen nach Einführung sein?</t>
  </si>
  <si>
    <t>Anmerkungen/ Erläuterungen</t>
  </si>
  <si>
    <t>Einschätzung der Arbeitsbedingungen durch/ nach Umsetzung des Projektes</t>
  </si>
  <si>
    <t>Wie ist es um die Sicherheit der Arbeitsplätze bestellt?</t>
  </si>
  <si>
    <t>Wie gut funktionieren die Prozesse in der Abteilung?</t>
  </si>
  <si>
    <t>Wie gut passen die Qualifikationen zu den Arbeitsanforderungen?</t>
  </si>
  <si>
    <t>Gefragt (Datum)</t>
  </si>
  <si>
    <r>
      <t xml:space="preserve">Welche </t>
    </r>
    <r>
      <rPr>
        <b/>
        <sz val="14"/>
        <color rgb="FF333F50"/>
        <rFont val="Calibri"/>
        <family val="2"/>
      </rPr>
      <t>Bedeutung</t>
    </r>
    <r>
      <rPr>
        <sz val="14"/>
        <color rgb="FF333F50"/>
        <rFont val="Calibri"/>
        <family val="2"/>
      </rPr>
      <t xml:space="preserve"> misst die </t>
    </r>
    <r>
      <rPr>
        <b/>
        <sz val="14"/>
        <color rgb="FF333F50"/>
        <rFont val="Calibri"/>
        <family val="2"/>
      </rPr>
      <t>Unternehmensleitung</t>
    </r>
    <r>
      <rPr>
        <sz val="14"/>
        <color rgb="FF333F50"/>
        <rFont val="Calibri"/>
        <family val="2"/>
      </rPr>
      <t xml:space="preserve"> dem Projekt bei (Vorzeigeprojekt)?</t>
    </r>
  </si>
  <si>
    <r>
      <t xml:space="preserve">Wie ist der gesteckte </t>
    </r>
    <r>
      <rPr>
        <b/>
        <sz val="14"/>
        <color rgb="FF333F50"/>
        <rFont val="Calibri"/>
        <family val="2"/>
      </rPr>
      <t>finanzielle</t>
    </r>
    <r>
      <rPr>
        <sz val="14"/>
        <color rgb="FF333F50"/>
        <rFont val="Calibri"/>
        <family val="2"/>
      </rPr>
      <t xml:space="preserve"> </t>
    </r>
    <r>
      <rPr>
        <b/>
        <sz val="14"/>
        <color rgb="FF333F50"/>
        <rFont val="Calibri"/>
        <family val="2"/>
      </rPr>
      <t>Rahmen</t>
    </r>
    <r>
      <rPr>
        <sz val="14"/>
        <color rgb="FF333F50"/>
        <rFont val="Calibri"/>
        <family val="2"/>
      </rPr>
      <t xml:space="preserve"> für das Projekt (im Vergleich zu anderen Projekten)?</t>
    </r>
  </si>
  <si>
    <r>
      <t xml:space="preserve">Sind (tief greifende) Auswirkungen auf die betriebliche </t>
    </r>
    <r>
      <rPr>
        <b/>
        <sz val="14"/>
        <color rgb="FF333F50"/>
        <rFont val="Calibri"/>
        <family val="2"/>
      </rPr>
      <t>Arbeitsorganisation</t>
    </r>
    <r>
      <rPr>
        <sz val="14"/>
        <color rgb="FF333F50"/>
        <rFont val="Calibri"/>
        <family val="2"/>
      </rPr>
      <t xml:space="preserve"> zu erwarten?</t>
    </r>
  </si>
  <si>
    <r>
      <t xml:space="preserve">Werden sich die </t>
    </r>
    <r>
      <rPr>
        <b/>
        <sz val="14"/>
        <color rgb="FF333F50"/>
        <rFont val="Calibri"/>
        <family val="2"/>
      </rPr>
      <t>Qualifikationsanforderungen</t>
    </r>
    <r>
      <rPr>
        <sz val="14"/>
        <color rgb="FF333F50"/>
        <rFont val="Calibri"/>
        <family val="2"/>
      </rPr>
      <t xml:space="preserve"> an die Beschäftigten verändern?</t>
    </r>
  </si>
  <si>
    <r>
      <t xml:space="preserve">Sind </t>
    </r>
    <r>
      <rPr>
        <b/>
        <sz val="14"/>
        <color rgb="FF333F50"/>
        <rFont val="Calibri"/>
        <family val="2"/>
      </rPr>
      <t>übergreifende Auswirkungen</t>
    </r>
    <r>
      <rPr>
        <sz val="14"/>
        <color rgb="FF333F50"/>
        <rFont val="Calibri"/>
        <family val="2"/>
      </rPr>
      <t xml:space="preserve"> zu erwarten (also über mehrere Abteilungen und/oder Berufsgruppen)?</t>
    </r>
  </si>
  <si>
    <r>
      <t xml:space="preserve">Handelt es sich um einen Sachverhalt, der </t>
    </r>
    <r>
      <rPr>
        <b/>
        <sz val="14"/>
        <color rgb="FF333F50"/>
        <rFont val="Calibri"/>
        <family val="2"/>
      </rPr>
      <t>einigungsstellenfähig</t>
    </r>
    <r>
      <rPr>
        <sz val="14"/>
        <color rgb="FF333F50"/>
        <rFont val="Calibri"/>
        <family val="2"/>
      </rPr>
      <t xml:space="preserve"> ist (§ 87 BetrVG)?</t>
    </r>
  </si>
  <si>
    <r>
      <t xml:space="preserve">Wird sich das auf tarifvertraglich relevante Themen wie </t>
    </r>
    <r>
      <rPr>
        <b/>
        <sz val="14"/>
        <color rgb="FF333F50"/>
        <rFont val="Calibri"/>
        <family val="2"/>
      </rPr>
      <t>Arbeitszeit</t>
    </r>
    <r>
      <rPr>
        <sz val="14"/>
        <color rgb="FF333F50"/>
        <rFont val="Calibri"/>
        <family val="2"/>
      </rPr>
      <t>/</t>
    </r>
    <r>
      <rPr>
        <b/>
        <sz val="14"/>
        <color rgb="FF333F50"/>
        <rFont val="Calibri"/>
        <family val="2"/>
      </rPr>
      <t>Entgelt</t>
    </r>
    <r>
      <rPr>
        <sz val="14"/>
        <color rgb="FF333F50"/>
        <rFont val="Calibri"/>
        <family val="2"/>
      </rPr>
      <t xml:space="preserve"> auswirken?</t>
    </r>
  </si>
  <si>
    <t>FAZIT: Soll/muss der Betriebsrat tätig werden?</t>
  </si>
  <si>
    <r>
      <t>§</t>
    </r>
    <r>
      <rPr>
        <sz val="7"/>
        <color theme="1"/>
        <rFont val="Times New Roman"/>
        <family val="1"/>
      </rPr>
      <t xml:space="preserve">  </t>
    </r>
    <r>
      <rPr>
        <sz val="13"/>
        <color theme="1"/>
        <rFont val="Calibri"/>
        <family val="2"/>
        <scheme val="minor"/>
      </rPr>
      <t>…</t>
    </r>
  </si>
  <si>
    <r>
      <t xml:space="preserve">Projekt 1: </t>
    </r>
    <r>
      <rPr>
        <b/>
        <i/>
        <sz val="14"/>
        <color theme="0" tint="-0.499984740745262"/>
        <rFont val="Calibri"/>
        <family val="2"/>
        <scheme val="minor"/>
      </rPr>
      <t>(Titel eingeben)</t>
    </r>
  </si>
  <si>
    <r>
      <t xml:space="preserve">Projekt2: </t>
    </r>
    <r>
      <rPr>
        <b/>
        <i/>
        <sz val="14"/>
        <color theme="0" tint="-0.499984740745262"/>
        <rFont val="Calibri"/>
        <family val="2"/>
        <scheme val="minor"/>
      </rPr>
      <t>(Titel eingeben)</t>
    </r>
  </si>
  <si>
    <t>Einschätzung für die 
Betriebsratsarbeit</t>
  </si>
  <si>
    <r>
      <t xml:space="preserve">Wie ist der </t>
    </r>
    <r>
      <rPr>
        <b/>
        <sz val="14"/>
        <color rgb="FF333F50"/>
        <rFont val="Calibri"/>
        <family val="2"/>
      </rPr>
      <t>strategische Nutzen</t>
    </r>
    <r>
      <rPr>
        <sz val="14"/>
        <color rgb="FF333F50"/>
        <rFont val="Calibri"/>
        <family val="2"/>
      </rPr>
      <t>? Verbessert oder stärkt das Projekt die Marktstellung/ Position beim Kunden…?</t>
    </r>
  </si>
  <si>
    <r>
      <t xml:space="preserve">Passt das Projekt in die </t>
    </r>
    <r>
      <rPr>
        <b/>
        <sz val="14"/>
        <color rgb="FF333F50"/>
        <rFont val="Calibri"/>
        <family val="2"/>
      </rPr>
      <t>Digitalisierungsstrategie?</t>
    </r>
  </si>
  <si>
    <r>
      <t xml:space="preserve">Wird es Auswirkungen auf die </t>
    </r>
    <r>
      <rPr>
        <b/>
        <sz val="14"/>
        <color rgb="FF333F50"/>
        <rFont val="Calibri"/>
        <family val="2"/>
      </rPr>
      <t>Anzahl der Arbeitsplätze</t>
    </r>
    <r>
      <rPr>
        <sz val="14"/>
        <color rgb="FF333F50"/>
        <rFont val="Calibri"/>
        <family val="2"/>
      </rPr>
      <t xml:space="preserve"> in den betroffenen Bereichen geben?</t>
    </r>
  </si>
  <si>
    <t>Beispiel: Projekt "Staplerleitsystem"</t>
  </si>
  <si>
    <t>Wichtige Probleme werden angepackt</t>
  </si>
  <si>
    <t>Probleme gut erkannt - aber Maßnahmen falsch</t>
  </si>
  <si>
    <t>Wichtige Probleme werden nicht angepackt</t>
  </si>
  <si>
    <t>Hat das Niveau einer Betriebsänderung</t>
  </si>
  <si>
    <t>Betrifft Mehrheit der Beschäftigten</t>
  </si>
  <si>
    <t>Betrifft nur Minderheit der Beschäftigten</t>
  </si>
  <si>
    <r>
      <t xml:space="preserve">Wie hoch ist die Anzahl der grundsätzlich vom Projekt </t>
    </r>
    <r>
      <rPr>
        <b/>
        <sz val="14"/>
        <color rgb="FF333F50"/>
        <rFont val="Calibri"/>
        <family val="2"/>
      </rPr>
      <t>betroffenen Beschäftigten</t>
    </r>
    <r>
      <rPr>
        <sz val="14"/>
        <color rgb="FF333F50"/>
        <rFont val="Calibri"/>
        <family val="2"/>
      </rPr>
      <t xml:space="preserve"> (die also Auswirkungen auf die eigene Arbeit spüren werden)?</t>
    </r>
  </si>
  <si>
    <r>
      <t xml:space="preserve">Werden sich die </t>
    </r>
    <r>
      <rPr>
        <b/>
        <sz val="14"/>
        <color rgb="FF333F50"/>
        <rFont val="Calibri"/>
        <family val="2"/>
      </rPr>
      <t>Qualifikations-Anforderungen</t>
    </r>
    <r>
      <rPr>
        <sz val="14"/>
        <color rgb="FF333F50"/>
        <rFont val="Calibri"/>
        <family val="2"/>
      </rPr>
      <t xml:space="preserve"> an die Beschäftigten verändern?</t>
    </r>
  </si>
  <si>
    <t>Veränderungen werden spürbar sein</t>
  </si>
  <si>
    <t>Veränderungen werden tiefgreifend sein</t>
  </si>
  <si>
    <t>Veränderungen werden kaum spürbar sein</t>
  </si>
  <si>
    <t xml:space="preserve">Beschäftigungs-Aufbau zu erwarten </t>
  </si>
  <si>
    <t xml:space="preserve">Niedriger Beschäftigungs-Abbau zu erwarten </t>
  </si>
  <si>
    <t xml:space="preserve">Hoher Beschäftigungs-Abbau zu erwarten </t>
  </si>
  <si>
    <t>Starke Verschlechterung der Arbeitsbelastung</t>
  </si>
  <si>
    <t>Keine bzw. Verbesserung der Arbeitsbelastung</t>
  </si>
  <si>
    <t>Spürbare Verschlechterung der Arbeitsbelastung</t>
  </si>
  <si>
    <t>Ja, deutlich</t>
  </si>
  <si>
    <t>Einschätzung</t>
  </si>
  <si>
    <t>Projekt: xy</t>
  </si>
  <si>
    <r>
      <t xml:space="preserve">Setzt das Projekt an den </t>
    </r>
    <r>
      <rPr>
        <b/>
        <sz val="14"/>
        <color rgb="FF333F50"/>
        <rFont val="Calibri"/>
        <family val="2"/>
      </rPr>
      <t>wichtigen Problemen</t>
    </r>
    <r>
      <rPr>
        <sz val="14"/>
        <color rgb="FF333F50"/>
        <rFont val="Calibri"/>
        <family val="2"/>
      </rPr>
      <t xml:space="preserve"> des Unternehmens oder des Standortes an? </t>
    </r>
  </si>
  <si>
    <t>Ja, passt zur Digitalisierungs-Strategie</t>
  </si>
  <si>
    <t>Passt nur zum Teil zur Digitalisierungs-Strategie</t>
  </si>
  <si>
    <t>Nein, passt nicht zur Digitalisierungs-Strategie</t>
  </si>
  <si>
    <t>Investment liegt im Mittelfeld</t>
  </si>
  <si>
    <t>Projekt hat keine große Bedeutung</t>
  </si>
  <si>
    <t>Projekt ist wichtig</t>
  </si>
  <si>
    <t>Das Projekt hat keinen/einen niedrigen Nutzen</t>
  </si>
  <si>
    <t>Das Projekt hat einen spürbaren Nutzen</t>
  </si>
  <si>
    <t>Das Projekt hat einen 
großen Nutzen</t>
  </si>
  <si>
    <t>eher ja /aber nicht von oberster Priorität</t>
  </si>
  <si>
    <r>
      <t xml:space="preserve">Sind negative Wirkungen in Richtung der </t>
    </r>
    <r>
      <rPr>
        <b/>
        <sz val="14"/>
        <color rgb="FF333F50"/>
        <rFont val="Calibri"/>
        <family val="2"/>
      </rPr>
      <t>Leistungs- und Verhaltenskontrolle</t>
    </r>
    <r>
      <rPr>
        <sz val="14"/>
        <color rgb="FF333F50"/>
        <rFont val="Calibri"/>
        <family val="2"/>
      </rPr>
      <t xml:space="preserve"> absehbar?</t>
    </r>
  </si>
  <si>
    <r>
      <t xml:space="preserve">Sind negative Wirkungen in Richtung </t>
    </r>
    <r>
      <rPr>
        <b/>
        <sz val="14"/>
        <color rgb="FF333F50"/>
        <rFont val="Calibri"/>
        <family val="2"/>
      </rPr>
      <t>Datenschutz</t>
    </r>
    <r>
      <rPr>
        <sz val="14"/>
        <color rgb="FF333F50"/>
        <rFont val="Calibri"/>
        <family val="2"/>
      </rPr>
      <t xml:space="preserve"> absehbar?</t>
    </r>
  </si>
  <si>
    <r>
      <t xml:space="preserve">Sind </t>
    </r>
    <r>
      <rPr>
        <b/>
        <sz val="14"/>
        <color rgb="FF333F50"/>
        <rFont val="Calibri"/>
        <family val="2"/>
      </rPr>
      <t>übergreifende Auswirkungen</t>
    </r>
    <r>
      <rPr>
        <sz val="14"/>
        <color rgb="FF333F50"/>
        <rFont val="Calibri"/>
        <family val="2"/>
      </rPr>
      <t xml:space="preserve"> zu erwarten? Sind also mehrere Bereiche/ Abteilungen und/oder Berufsgruppen betroffen?</t>
    </r>
  </si>
  <si>
    <t>Es sind mehrere Bereiche betroffen</t>
  </si>
  <si>
    <t>Es sind alle Bereiche betroffen</t>
  </si>
  <si>
    <t>Es ist lediglich ein Bereich betroffen</t>
  </si>
  <si>
    <t>Es sind nur Ansätze bekannt</t>
  </si>
  <si>
    <t>Der Betriebsrat ist inhaltlich gut eingebunden</t>
  </si>
  <si>
    <t>Der Betriebsrat ist nur formal eingebunden</t>
  </si>
  <si>
    <t>Der Betriebsrat ist nicht eingebunden</t>
  </si>
  <si>
    <t>Handlungsfelder sind eher nicht zu erkennen</t>
  </si>
  <si>
    <t>Handlungsfelder sind in Ansätzen zu erkennen</t>
  </si>
  <si>
    <t>Handlungsfelder sind deutlich zu erkennen</t>
  </si>
  <si>
    <t>Wie gut sind persönliche Entwicklungschancen und -angebote für Beschäftigte?</t>
  </si>
  <si>
    <t>Wie ist es um die Fairness der Entgeltsituation bestellt?</t>
  </si>
  <si>
    <t>Wie gut bemüht sich das Unternehmen um eine gute Arbeitsergonomie?</t>
  </si>
  <si>
    <t>Wie gut wird auf die Vereinbarkeit von beruflichen und privaten Anforderungen der Beschäftigten geachtet?</t>
  </si>
  <si>
    <t>Wie gut wird auf den Gesundheitsschutz am Arbeitsplatz geachtet?</t>
  </si>
  <si>
    <t>Psychische Belastungssituation</t>
  </si>
  <si>
    <t>Wie gut wird auch auf die psychische Belastungssituation der Beschäftigten geachtet?</t>
  </si>
  <si>
    <t>Wie gut werden Beschäftigte an der Gestaltung von Veränderungsprozessen beteiligt?</t>
  </si>
  <si>
    <t>Einige Maßnahmen getroffen</t>
  </si>
  <si>
    <t>einigermaßen fair</t>
  </si>
  <si>
    <t>Ist ein positives Thema</t>
  </si>
  <si>
    <t>Wir stehen gut da</t>
  </si>
  <si>
    <t>wirkt sich wohl eher positiv aus</t>
  </si>
  <si>
    <t>Wird Druck raus nehmen</t>
  </si>
  <si>
    <t>Wird sich verbessern, weil Hebevorgänge wegfallen</t>
  </si>
  <si>
    <t>Das Projekt ist völlig unbekannt</t>
  </si>
  <si>
    <t>abc</t>
  </si>
  <si>
    <t>xyz</t>
  </si>
  <si>
    <t>Befragung</t>
  </si>
  <si>
    <t>z.B. Eintrittskarte zur Mitbestimmung</t>
  </si>
  <si>
    <t>Erstellung einer Befragung, Abstimmung wer macht was, Zeitplanung etc.</t>
  </si>
  <si>
    <t>Erkenntnisse zu Sachständen (wo passiert was im Projekt, wo drückt der Schuh?)</t>
  </si>
  <si>
    <t>Werner, Schulte, Arp</t>
  </si>
  <si>
    <t>Jansen</t>
  </si>
  <si>
    <t>Haubenstein</t>
  </si>
  <si>
    <t>Huber, Hoffmann</t>
  </si>
  <si>
    <t>Erreichte Punktzahl</t>
  </si>
  <si>
    <t>Projekt hat hohe unternehmerische Bedeutung</t>
  </si>
  <si>
    <t>Einschätzung zu den Folgen für die Betriebsratsarbeit</t>
  </si>
  <si>
    <t>System ist noch schwierig zu bedienen. Hebearbeiten trotzdem schwer</t>
  </si>
  <si>
    <t>Unglaublich viel Stress</t>
  </si>
  <si>
    <t>Das System hilft besser, die Arbeit zu planen. Weniger Stress</t>
  </si>
  <si>
    <t>Erste Fragen zu Projekten</t>
  </si>
  <si>
    <t xml:space="preserve">Beantwortet? (Datum) </t>
  </si>
  <si>
    <t>Antwort Geschäftsführung?</t>
  </si>
  <si>
    <t>HINWEISE zur Bearbeitung</t>
  </si>
  <si>
    <t>Diese Tabelle dient dazu, erste Einschätzungen zu einzelnen Fragen zu finden. Der Betriebsrat geht dazu die Fragen durch. 
Wer mag, kann eine kurze Anmerkung in die Spalte "D" (bzw. fortfolgende Spalten) der Tabelle schreiben.</t>
  </si>
  <si>
    <t>Diese Tabelle dient als Controlling-Instrument für den Betriebsrat. Welche Fragen hat er bereits platziert? Welche sind beantwortet? 
Wer mag, kann eine kurze Anmerkung in die Spalte "E" der Tabelle schreiben.</t>
  </si>
  <si>
    <t xml:space="preserve">Diese Tabelle dient der Planung der projektbegleitenden Aktivitäten durch den Betriebsrat. Zunächst geht es hier um die Zuordnung von Ausschüssen zu Projekten. Leitfrage: Welche Ausschüsse sind in das Projekt einzubeziehen? 
</t>
  </si>
  <si>
    <t>Errreichte Punktzahl</t>
  </si>
  <si>
    <t>Diese Tabelle dient dazu, die ersten Einschätzungen zu einzelnen Fragen rund um ein Projekt in eine Nutzwert-Analyse zu überführen. So lassen sich qualitative Einschätzungen und Bauchgefühl in Zahlen ausdrücken.  
Der Betriebsrat geht dazu die Fragen durch und schaut, welche Bedeutung er den einzelnen Fragestellungen beimisst. Die entsprechende Gewichtung trägt er als Zahl zwischen "0" und "3" in die entsprechende Zelle ein (Beispiel Staplerleitsystem: Bedeutung der Frage 1 - Eintragung in Zelle "I4"). 
Anschließend geht er die Fragen und durch und gibt eine Einschätzung zu den Fragen ab. Die dazu passende Zahl (0, 1, 2, 3) trägt er je nach gefundener Einschätzung in die entsprechende Zelle ein (Beispiel Staplerleitsystem: Einschätzung zur Frage 1 - Eintragung in Zelle "J4"). 
Wer mag, kann darüber hinaus eine kurze Anmerkung in die Tabelle schreiben und z.B. damit begründen, warum er die jeweiligen Werte gewählt hat (Beispiel Staplerleitsystem: Anmerkungen zur Frage 1 - Eintragung in Zelle "K4").
Schließlich kann der Betriebsrat in Zelle "F36" schauen um eine Gesamtwertung zu erhalten.</t>
  </si>
  <si>
    <t xml:space="preserve">Diese Tabelle dient der personenbezogenen Planung der projektbegleitenden Aktivitäten durch den Betriebsrat. Hier um die Zuordnung von Betriebsräten zu Projekten. 
Leitfrage: Wie besetzt der Betriebsrat sein Projektteam? </t>
  </si>
  <si>
    <t xml:space="preserve">während der Einführung </t>
  </si>
  <si>
    <t>Diese Tabelle dient dazu, die ersten Einschätzungen zu einzelnen Fragen rund um ein Projekt in einem Ampelsystem optisch erkennbar wiederzugeben. 
Der Betriebsrat geht dazu die Fragen durch und schaut, welche der Antworten ihm am passendsten erscheinen. 
Die passende Zahl (0, 1, 2, 3) trägt er je nach gefundener Einschätzung in die entsprechende Spalten/Zeilen-Kombination ein (Beispiel Staplerleitsystem: Eintragung der Einschätzung zu Frage 1 in Zelle I4).
Wer mag, kann eine kurze Anmerkung in die nebenstehende Spalte der Tabelle schreiben (Beispiel Staplerleitsystem: Eintragung in "J4").</t>
  </si>
  <si>
    <t xml:space="preserve">HINWEISE zur Bearbeitung -  Diese Mappe 3b) enthält zwei Tabellen. </t>
  </si>
  <si>
    <r>
      <rPr>
        <b/>
        <sz val="14"/>
        <color theme="1"/>
        <rFont val="Calibri"/>
        <family val="2"/>
        <scheme val="minor"/>
      </rPr>
      <t xml:space="preserve">1. Einschätzungen von Arbeitsbedingungen in den betreffenden Abteilungen/ Bereichen VOR Projekteinführung
</t>
    </r>
    <r>
      <rPr>
        <sz val="14"/>
        <color theme="1"/>
        <rFont val="Calibri"/>
        <family val="2"/>
        <scheme val="minor"/>
      </rPr>
      <t>Hier kann der Betriebsrat für verschiedene Abteilungen/ Bereiche Einschätzungen zu insgesamt 10 einzelnen Thema von den Beschäftigten einholen. Er kann sich die vom ihm zu Beteiligung ausgesuchten Beschäftigten z.B. in einen Workshop holen und sie um eine gemeinschaftlich getroffene Einschätzung bitten. Zu den einzelnen Themen sind anhand der typischen Leitfragen Einschätzungen von "-2/sehr schlecht" bis hin zu "+2/ sehr gut" in die entsprechende Zelle (Beispiel Staplerleitsystem: Einschätzung zu Arbeitsplatzsicherheit in der Logistik in Zelle "D11" eintragen. Dies kann für jede/n Abteilung/ Bereich wiederholt werden, indem die Tabellen kopiert werden und die Bezeichnung der/des Abteilung/ Bereiches eingetragen wird.</t>
    </r>
    <r>
      <rPr>
        <b/>
        <sz val="14"/>
        <color theme="1"/>
        <rFont val="Calibri"/>
        <family val="2"/>
        <scheme val="minor"/>
      </rPr>
      <t/>
    </r>
  </si>
  <si>
    <r>
      <t xml:space="preserve">3b) Beteiligung - Einschätzungen zur </t>
    </r>
    <r>
      <rPr>
        <i/>
        <u/>
        <sz val="16"/>
        <color theme="1"/>
        <rFont val="Calibri"/>
        <family val="2"/>
        <scheme val="minor"/>
      </rPr>
      <t>möglichen</t>
    </r>
    <r>
      <rPr>
        <i/>
        <sz val="16"/>
        <color theme="1"/>
        <rFont val="Calibri"/>
        <family val="2"/>
        <scheme val="minor"/>
      </rPr>
      <t xml:space="preserve"> Wirkung des Projektes. Wie werden die Arbeitsbedingungen nach Einführung sein? (Broschüre, S. 15 )</t>
    </r>
  </si>
  <si>
    <r>
      <rPr>
        <b/>
        <sz val="14"/>
        <color theme="1"/>
        <rFont val="Calibri"/>
        <family val="2"/>
        <scheme val="minor"/>
      </rPr>
      <t>2. Einschätzungen zur Wirkung des Projektes</t>
    </r>
    <r>
      <rPr>
        <sz val="14"/>
        <color theme="1"/>
        <rFont val="Calibri"/>
        <family val="2"/>
        <scheme val="minor"/>
      </rPr>
      <t xml:space="preserve">
Auch hier kann der Betriebsrat für verschiedene Abteilungen/ Bereiche Einschätzungen zu insgesamt 10 einzelnen Thema von den Beschäftigten einholen. Allerdings geht es hier um eine Abschätzung der möglichen Wirkung des Projektes.
Er kann dazu die ausgesuchten Beschäftigten anhand der typischen Leitfragen Einschätzungen zur Wirkung einholen - auch hier von "-2/sehr schlecht" bis hin zu "+2/ sehr gut" in die entsprechende Zelle (Beispiel Staplerleitsystem: Einschätzung zur Wirkung auf die Arbeitsplatzsicherheit in der Logistik in Zelle "I11" eintragen. Dies kann auch hier für jede/n Abteilung/ Bereich wiederholt werden, indem die Tabellen kopiert werden und die Bezeichnung der/des Abteilung/ Bereiches eingetragen wird.
TIPP: Nachdem das Projekt durchgeführt wurde, kann natürlich seine Wirkung durchaus noch einmal abschließend bewertet werden und mit den Arbeitsbedingungen vor Projekteinführung verglichen werden.</t>
    </r>
  </si>
  <si>
    <t>Diese Tabelle dient der Planung der Beteiligung von Beschäftigten zur Einschätzung der jeweilige     Arbeitsbedingungen in den angesprochenen Abteilungen sowie von etwaigen Folgen/Auswirkungen des betreffenden Projektes. 
Leitfragen: Wie viele Beschäftigte arbeiten in den betreffenden Bereichen? 
Wen sollen wir in welcher Phase einbeziehen?</t>
  </si>
  <si>
    <r>
      <rPr>
        <b/>
        <sz val="14"/>
        <color theme="1"/>
        <rFont val="Calibri"/>
        <family val="2"/>
        <scheme val="minor"/>
      </rPr>
      <t xml:space="preserve">Information: Das benannte Projekt "Staplerleitsystem" dient nur zur exemplarischen Darstellung in den weiterführenden Tabellen!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</si>
</sst>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b/>
      <sz val="14"/>
      <color theme="0"/>
      <name val="Calibri"/>
      <family val="2"/>
      <scheme val="minor"/>
    </font>
    <font>
      <sz val="14"/>
      <color theme="3"/>
      <name val="Calibri"/>
      <family val="2"/>
      <scheme val="minor"/>
    </font>
    <font>
      <b/>
      <sz val="11"/>
      <color theme="0"/>
      <name val="Calibri"/>
      <family val="2"/>
      <scheme val="minor"/>
    </font>
    <font>
      <b/>
      <sz val="14"/>
      <color rgb="FF0070C0"/>
      <name val="Calibri"/>
      <family val="2"/>
      <scheme val="minor"/>
    </font>
    <font>
      <b/>
      <sz val="12"/>
      <color theme="0"/>
      <name val="Calibri"/>
      <family val="2"/>
      <scheme val="minor"/>
    </font>
    <font>
      <b/>
      <sz val="11"/>
      <color rgb="FF0070C0"/>
      <name val="Calibri"/>
      <family val="2"/>
      <scheme val="minor"/>
    </font>
    <font>
      <b/>
      <sz val="11"/>
      <name val="Calibri"/>
      <family val="2"/>
      <scheme val="minor"/>
    </font>
    <font>
      <b/>
      <sz val="16"/>
      <color theme="0"/>
      <name val="Calibri"/>
      <family val="2"/>
      <scheme val="minor"/>
    </font>
    <font>
      <b/>
      <sz val="18"/>
      <color theme="0"/>
      <name val="Calibri"/>
      <family val="2"/>
      <scheme val="minor"/>
    </font>
    <font>
      <b/>
      <sz val="14"/>
      <color rgb="FF333F50"/>
      <name val="Calibri"/>
      <family val="2"/>
    </font>
    <font>
      <sz val="14"/>
      <color rgb="FF333F50"/>
      <name val="Calibri"/>
      <family val="2"/>
    </font>
    <font>
      <b/>
      <sz val="14"/>
      <color theme="0"/>
      <name val="Calibri"/>
      <family val="2"/>
    </font>
    <font>
      <sz val="16"/>
      <color theme="1"/>
      <name val="Calibri"/>
      <family val="2"/>
      <scheme val="minor"/>
    </font>
    <font>
      <b/>
      <sz val="16"/>
      <color rgb="FF333F50"/>
      <name val="Calibri"/>
      <family val="2"/>
    </font>
    <font>
      <sz val="13"/>
      <color theme="1"/>
      <name val="Wingdings"/>
      <charset val="2"/>
    </font>
    <font>
      <sz val="7"/>
      <color theme="1"/>
      <name val="Times New Roman"/>
      <family val="1"/>
    </font>
    <font>
      <sz val="13"/>
      <color theme="1"/>
      <name val="Calibri"/>
      <family val="2"/>
      <scheme val="minor"/>
    </font>
    <font>
      <b/>
      <sz val="16"/>
      <color theme="0"/>
      <name val="Calibri"/>
      <family val="2"/>
    </font>
    <font>
      <sz val="14"/>
      <color rgb="FF00B050"/>
      <name val="Calibri"/>
      <family val="2"/>
      <scheme val="minor"/>
    </font>
    <font>
      <sz val="14"/>
      <color rgb="FFFFC000"/>
      <name val="Calibri"/>
      <family val="2"/>
      <scheme val="minor"/>
    </font>
    <font>
      <sz val="14"/>
      <color rgb="FFFF0000"/>
      <name val="Calibri"/>
      <family val="2"/>
      <scheme val="minor"/>
    </font>
    <font>
      <sz val="9"/>
      <color indexed="81"/>
      <name val="Segoe UI"/>
      <family val="2"/>
    </font>
    <font>
      <b/>
      <sz val="9"/>
      <color indexed="81"/>
      <name val="Segoe UI"/>
      <family val="2"/>
    </font>
    <font>
      <b/>
      <sz val="11"/>
      <color theme="3" tint="-0.249977111117893"/>
      <name val="Calibri"/>
      <family val="2"/>
      <scheme val="minor"/>
    </font>
    <font>
      <b/>
      <sz val="16"/>
      <color theme="3" tint="-0.249977111117893"/>
      <name val="Calibri"/>
      <family val="2"/>
      <scheme val="minor"/>
    </font>
    <font>
      <sz val="16"/>
      <color theme="3" tint="-0.249977111117893"/>
      <name val="Calibri"/>
      <family val="2"/>
      <scheme val="minor"/>
    </font>
    <font>
      <b/>
      <sz val="14"/>
      <color theme="3" tint="-0.249977111117893"/>
      <name val="Calibri"/>
      <family val="2"/>
      <scheme val="minor"/>
    </font>
    <font>
      <b/>
      <sz val="10"/>
      <color rgb="FF92D050"/>
      <name val="Calibri"/>
      <family val="2"/>
      <scheme val="minor"/>
    </font>
    <font>
      <b/>
      <sz val="10"/>
      <color rgb="FF323E4F"/>
      <name val="Calibri"/>
      <family val="2"/>
      <scheme val="minor"/>
    </font>
    <font>
      <b/>
      <sz val="10"/>
      <color rgb="FFFFFFFF"/>
      <name val="Calibri"/>
      <family val="2"/>
      <scheme val="minor"/>
    </font>
    <font>
      <sz val="10"/>
      <color rgb="FF323E4F"/>
      <name val="Calibri"/>
      <family val="2"/>
      <scheme val="minor"/>
    </font>
    <font>
      <i/>
      <sz val="11"/>
      <color theme="1"/>
      <name val="Calibri"/>
      <family val="2"/>
      <scheme val="minor"/>
    </font>
    <font>
      <sz val="11"/>
      <color theme="1"/>
      <name val="Calibri"/>
      <family val="2"/>
      <scheme val="minor"/>
    </font>
    <font>
      <i/>
      <sz val="16"/>
      <color theme="1"/>
      <name val="Calibri"/>
      <family val="2"/>
      <scheme val="minor"/>
    </font>
    <font>
      <b/>
      <i/>
      <sz val="14"/>
      <color theme="0" tint="-0.499984740745262"/>
      <name val="Calibri"/>
      <family val="2"/>
      <scheme val="minor"/>
    </font>
    <font>
      <b/>
      <sz val="11"/>
      <color theme="0" tint="-0.499984740745262"/>
      <name val="Calibri"/>
      <family val="2"/>
      <scheme val="minor"/>
    </font>
    <font>
      <b/>
      <sz val="20"/>
      <color theme="1"/>
      <name val="Calibri"/>
      <family val="2"/>
      <scheme val="minor"/>
    </font>
    <font>
      <sz val="14"/>
      <color theme="0"/>
      <name val="Calibri"/>
      <family val="2"/>
    </font>
    <font>
      <i/>
      <sz val="12"/>
      <color theme="1"/>
      <name val="Calibri"/>
      <family val="2"/>
      <scheme val="minor"/>
    </font>
    <font>
      <i/>
      <sz val="22"/>
      <color theme="1"/>
      <name val="Calibri"/>
      <family val="2"/>
      <scheme val="minor"/>
    </font>
    <font>
      <i/>
      <sz val="24"/>
      <color theme="1"/>
      <name val="Calibri"/>
      <family val="2"/>
      <scheme val="minor"/>
    </font>
    <font>
      <sz val="24"/>
      <color theme="1"/>
      <name val="Calibri"/>
      <family val="2"/>
      <scheme val="minor"/>
    </font>
    <font>
      <i/>
      <u/>
      <sz val="16"/>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70C0"/>
        <bgColor indexed="64"/>
      </patternFill>
    </fill>
    <fill>
      <patternFill patternType="solid">
        <fgColor theme="3" tint="0.79998168889431442"/>
        <bgColor indexed="64"/>
      </patternFill>
    </fill>
    <fill>
      <patternFill patternType="solid">
        <fgColor rgb="FF00B05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rgb="FF323E4F"/>
        <bgColor indexed="64"/>
      </patternFill>
    </fill>
    <fill>
      <patternFill patternType="solid">
        <fgColor rgb="FF00B0F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9" fontId="38" fillId="0" borderId="0" applyFont="0" applyFill="0" applyBorder="0" applyAlignment="0" applyProtection="0"/>
  </cellStyleXfs>
  <cellXfs count="182">
    <xf numFmtId="0" fontId="0" fillId="0" borderId="0" xfId="0"/>
    <xf numFmtId="0" fontId="1" fillId="2" borderId="1" xfId="0" applyFont="1" applyFill="1" applyBorder="1" applyAlignment="1">
      <alignment horizontal="center" vertical="center"/>
    </xf>
    <xf numFmtId="0" fontId="8" fillId="0" borderId="1" xfId="0" applyFont="1" applyBorder="1" applyAlignment="1">
      <alignment horizontal="center" vertical="center"/>
    </xf>
    <xf numFmtId="0" fontId="0" fillId="2" borderId="1" xfId="0" applyFont="1" applyFill="1" applyBorder="1" applyAlignment="1">
      <alignment vertical="center" wrapText="1"/>
    </xf>
    <xf numFmtId="0" fontId="0" fillId="0" borderId="0" xfId="0" applyFont="1" applyAlignment="1">
      <alignment wrapText="1"/>
    </xf>
    <xf numFmtId="0" fontId="0" fillId="0" borderId="1" xfId="0" applyFont="1" applyBorder="1" applyAlignment="1">
      <alignment horizontal="center" wrapText="1"/>
    </xf>
    <xf numFmtId="0" fontId="0" fillId="0" borderId="0" xfId="0" applyFont="1" applyAlignment="1">
      <alignment vertical="center" wrapText="1"/>
    </xf>
    <xf numFmtId="0" fontId="0" fillId="0" borderId="0" xfId="0" applyFont="1" applyAlignment="1">
      <alignment horizontal="center" wrapText="1"/>
    </xf>
    <xf numFmtId="0" fontId="0" fillId="4" borderId="1" xfId="0" applyFont="1" applyFill="1" applyBorder="1" applyAlignment="1">
      <alignment vertical="center" wrapText="1"/>
    </xf>
    <xf numFmtId="0" fontId="0" fillId="3" borderId="1" xfId="0" applyFont="1" applyFill="1" applyBorder="1" applyAlignment="1">
      <alignment vertical="center" wrapText="1"/>
    </xf>
    <xf numFmtId="0" fontId="8" fillId="11" borderId="1" xfId="0" applyFont="1" applyFill="1" applyBorder="1" applyAlignment="1">
      <alignment horizontal="center" vertical="center"/>
    </xf>
    <xf numFmtId="0" fontId="4" fillId="0" borderId="0" xfId="0" applyFont="1"/>
    <xf numFmtId="0" fontId="13" fillId="11" borderId="1" xfId="0" applyFont="1" applyFill="1" applyBorder="1"/>
    <xf numFmtId="0" fontId="0" fillId="7" borderId="0" xfId="0" applyFill="1"/>
    <xf numFmtId="0" fontId="0" fillId="2" borderId="1" xfId="0" applyFill="1" applyBorder="1"/>
    <xf numFmtId="0" fontId="20" fillId="2" borderId="1" xfId="0" applyFont="1" applyFill="1" applyBorder="1" applyAlignment="1">
      <alignment horizontal="justify" vertical="center"/>
    </xf>
    <xf numFmtId="0" fontId="18" fillId="7" borderId="0" xfId="0" applyFont="1" applyFill="1" applyAlignment="1">
      <alignment horizontal="center" vertical="center"/>
    </xf>
    <xf numFmtId="0" fontId="4" fillId="7" borderId="0" xfId="0" applyFont="1" applyFill="1" applyAlignment="1">
      <alignment horizontal="left"/>
    </xf>
    <xf numFmtId="0" fontId="4" fillId="7" borderId="0" xfId="0" applyFont="1" applyFill="1"/>
    <xf numFmtId="0" fontId="16" fillId="7" borderId="2" xfId="0" applyFont="1" applyFill="1" applyBorder="1" applyAlignment="1">
      <alignment horizontal="justify" vertical="center" wrapText="1"/>
    </xf>
    <xf numFmtId="0" fontId="18" fillId="7" borderId="6" xfId="0" applyFont="1" applyFill="1" applyBorder="1" applyAlignment="1">
      <alignment horizontal="left"/>
    </xf>
    <xf numFmtId="0" fontId="18" fillId="7" borderId="0" xfId="0" applyFont="1" applyFill="1"/>
    <xf numFmtId="0" fontId="4" fillId="7" borderId="10" xfId="0" applyFont="1" applyFill="1" applyBorder="1" applyAlignment="1">
      <alignment horizontal="left"/>
    </xf>
    <xf numFmtId="0" fontId="14" fillId="13" borderId="0" xfId="0" applyFont="1" applyFill="1" applyAlignment="1">
      <alignment horizontal="left" vertical="center"/>
    </xf>
    <xf numFmtId="0" fontId="14" fillId="13" borderId="0" xfId="0" applyFont="1" applyFill="1" applyAlignment="1">
      <alignment horizontal="center" vertical="center"/>
    </xf>
    <xf numFmtId="0" fontId="16" fillId="2" borderId="1"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2" xfId="0" applyFont="1" applyFill="1" applyBorder="1" applyAlignment="1">
      <alignment horizontal="justify" vertical="center" wrapText="1"/>
    </xf>
    <xf numFmtId="0" fontId="17" fillId="2" borderId="1" xfId="0" applyFont="1" applyFill="1" applyBorder="1" applyAlignment="1">
      <alignment horizontal="justify" vertical="center" wrapText="1"/>
    </xf>
    <xf numFmtId="0" fontId="13" fillId="13" borderId="0" xfId="0" applyFont="1" applyFill="1" applyAlignment="1">
      <alignment horizontal="center" vertical="center"/>
    </xf>
    <xf numFmtId="0" fontId="17" fillId="13" borderId="1" xfId="0" applyFont="1" applyFill="1" applyBorder="1" applyAlignment="1">
      <alignment horizontal="justify" vertical="center" wrapText="1"/>
    </xf>
    <xf numFmtId="0" fontId="1" fillId="7" borderId="0" xfId="0" applyFont="1" applyFill="1" applyAlignment="1">
      <alignment horizontal="center" vertical="center"/>
    </xf>
    <xf numFmtId="0" fontId="0" fillId="7" borderId="0" xfId="0" applyFont="1" applyFill="1" applyAlignment="1">
      <alignment horizontal="left"/>
    </xf>
    <xf numFmtId="0" fontId="6" fillId="8" borderId="0" xfId="0" applyFont="1" applyFill="1" applyAlignment="1">
      <alignment horizontal="center" vertical="center"/>
    </xf>
    <xf numFmtId="0" fontId="6" fillId="5" borderId="0" xfId="0" applyFont="1" applyFill="1" applyAlignment="1">
      <alignment horizontal="center" vertical="center"/>
    </xf>
    <xf numFmtId="0" fontId="6" fillId="3" borderId="0" xfId="0" applyFont="1" applyFill="1" applyAlignment="1">
      <alignment horizontal="center" vertical="center"/>
    </xf>
    <xf numFmtId="0" fontId="5" fillId="12" borderId="0" xfId="0" applyFont="1" applyFill="1" applyAlignment="1">
      <alignment horizontal="center" vertical="center"/>
    </xf>
    <xf numFmtId="0" fontId="7" fillId="2"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13" fillId="13" borderId="1" xfId="0" applyFont="1" applyFill="1" applyBorder="1" applyAlignment="1">
      <alignment horizontal="center" vertical="center"/>
    </xf>
    <xf numFmtId="0" fontId="14" fillId="13" borderId="1" xfId="0" applyFont="1" applyFill="1" applyBorder="1" applyAlignment="1">
      <alignment horizontal="left" vertical="center"/>
    </xf>
    <xf numFmtId="0" fontId="14" fillId="13" borderId="1" xfId="0" applyFont="1" applyFill="1" applyBorder="1" applyAlignment="1">
      <alignment horizontal="center" vertical="center"/>
    </xf>
    <xf numFmtId="0" fontId="26" fillId="7" borderId="0" xfId="0" applyFont="1" applyFill="1" applyBorder="1" applyAlignment="1">
      <alignment horizontal="center" vertical="center" wrapText="1"/>
    </xf>
    <xf numFmtId="0" fontId="4" fillId="2" borderId="1" xfId="0" applyFont="1" applyFill="1" applyBorder="1" applyAlignment="1">
      <alignment horizontal="center"/>
    </xf>
    <xf numFmtId="0" fontId="6" fillId="13" borderId="0" xfId="0" applyFont="1" applyFill="1" applyAlignment="1">
      <alignment horizontal="center"/>
    </xf>
    <xf numFmtId="0" fontId="3" fillId="2" borderId="1" xfId="0" applyFont="1" applyFill="1" applyBorder="1" applyAlignment="1">
      <alignment horizontal="center"/>
    </xf>
    <xf numFmtId="0" fontId="5" fillId="12"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3" fillId="9" borderId="1" xfId="0" applyFont="1" applyFill="1" applyBorder="1" applyAlignment="1">
      <alignment horizontal="left"/>
    </xf>
    <xf numFmtId="0" fontId="3" fillId="10" borderId="1" xfId="0" applyFont="1" applyFill="1" applyBorder="1" applyAlignment="1">
      <alignment horizontal="left"/>
    </xf>
    <xf numFmtId="0" fontId="6" fillId="11" borderId="1" xfId="0" applyFont="1" applyFill="1" applyBorder="1" applyAlignment="1">
      <alignment horizontal="left"/>
    </xf>
    <xf numFmtId="0" fontId="3" fillId="2" borderId="1" xfId="0" applyFont="1" applyFill="1" applyBorder="1" applyAlignment="1">
      <alignment horizontal="left"/>
    </xf>
    <xf numFmtId="0" fontId="4" fillId="7" borderId="0" xfId="0" applyFont="1" applyFill="1" applyBorder="1" applyAlignment="1">
      <alignment horizontal="left"/>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14" fillId="13" borderId="0" xfId="0" applyFont="1" applyFill="1" applyAlignment="1">
      <alignment horizontal="center" vertical="center" wrapText="1"/>
    </xf>
    <xf numFmtId="0" fontId="30" fillId="0" borderId="1" xfId="0" applyFont="1" applyBorder="1" applyAlignment="1">
      <alignment horizontal="center" vertical="center"/>
    </xf>
    <xf numFmtId="0" fontId="31" fillId="7" borderId="0" xfId="0" applyFont="1" applyFill="1" applyBorder="1" applyAlignment="1">
      <alignment horizontal="center" vertical="center" wrapText="1"/>
    </xf>
    <xf numFmtId="0" fontId="31" fillId="7" borderId="0" xfId="0" applyFont="1" applyFill="1"/>
    <xf numFmtId="0" fontId="0" fillId="7" borderId="0" xfId="0" applyFont="1" applyFill="1" applyAlignment="1">
      <alignment wrapText="1"/>
    </xf>
    <xf numFmtId="0" fontId="0" fillId="7" borderId="0" xfId="0" applyFont="1" applyFill="1" applyAlignment="1">
      <alignment vertical="center" wrapText="1"/>
    </xf>
    <xf numFmtId="0" fontId="0" fillId="7" borderId="0" xfId="0" applyFont="1" applyFill="1" applyAlignment="1">
      <alignment horizontal="center" wrapText="1"/>
    </xf>
    <xf numFmtId="0" fontId="8" fillId="7" borderId="0" xfId="0" applyFont="1" applyFill="1" applyAlignment="1">
      <alignment horizontal="center" vertical="center" wrapText="1"/>
    </xf>
    <xf numFmtId="0" fontId="0" fillId="5" borderId="1" xfId="0" applyFont="1" applyFill="1" applyBorder="1" applyAlignment="1">
      <alignment vertical="center" wrapText="1"/>
    </xf>
    <xf numFmtId="0" fontId="8" fillId="10" borderId="1" xfId="0" applyFont="1" applyFill="1" applyBorder="1"/>
    <xf numFmtId="0" fontId="9" fillId="7" borderId="0" xfId="0" applyFont="1" applyFill="1"/>
    <xf numFmtId="0" fontId="0" fillId="7" borderId="0" xfId="0" applyFill="1" applyAlignment="1">
      <alignment vertical="top"/>
    </xf>
    <xf numFmtId="0" fontId="0" fillId="7" borderId="0" xfId="0" applyFill="1" applyAlignment="1">
      <alignment horizontal="center" vertical="center"/>
    </xf>
    <xf numFmtId="0" fontId="8" fillId="11" borderId="2" xfId="0" applyFont="1" applyFill="1" applyBorder="1" applyAlignment="1">
      <alignment horizontal="center" vertical="center"/>
    </xf>
    <xf numFmtId="0" fontId="8" fillId="11" borderId="4" xfId="0" applyFont="1" applyFill="1" applyBorder="1" applyAlignment="1">
      <alignment horizontal="center" vertical="center" wrapText="1"/>
    </xf>
    <xf numFmtId="0" fontId="0" fillId="2" borderId="1" xfId="0" applyFill="1" applyBorder="1" applyAlignment="1">
      <alignment horizontal="center"/>
    </xf>
    <xf numFmtId="0" fontId="8" fillId="11" borderId="0" xfId="0" applyFont="1" applyFill="1" applyAlignment="1">
      <alignment horizontal="center" vertical="center" wrapText="1"/>
    </xf>
    <xf numFmtId="0" fontId="8" fillId="11" borderId="0" xfId="0" applyFont="1" applyFill="1" applyAlignment="1">
      <alignment horizontal="center" vertical="center"/>
    </xf>
    <xf numFmtId="0" fontId="8" fillId="11" borderId="1" xfId="0" applyFont="1" applyFill="1" applyBorder="1" applyAlignment="1">
      <alignment vertical="center"/>
    </xf>
    <xf numFmtId="0" fontId="8" fillId="11" borderId="1" xfId="0" applyFont="1" applyFill="1" applyBorder="1" applyAlignment="1">
      <alignment horizontal="center" vertical="center" wrapText="1"/>
    </xf>
    <xf numFmtId="0" fontId="1" fillId="7" borderId="0" xfId="0" applyFont="1" applyFill="1"/>
    <xf numFmtId="0" fontId="11" fillId="7" borderId="0" xfId="0" applyFont="1" applyFill="1" applyAlignment="1">
      <alignment horizontal="left"/>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0" borderId="1" xfId="0" applyFont="1" applyBorder="1" applyAlignment="1">
      <alignment horizontal="center" wrapText="1"/>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3" fillId="11" borderId="1" xfId="0" applyFont="1" applyFill="1" applyBorder="1" applyAlignment="1">
      <alignment vertical="center" wrapText="1"/>
    </xf>
    <xf numFmtId="0" fontId="2" fillId="10" borderId="1" xfId="0" applyFont="1" applyFill="1" applyBorder="1" applyAlignment="1">
      <alignment vertical="top" wrapText="1"/>
    </xf>
    <xf numFmtId="0" fontId="2" fillId="10" borderId="1" xfId="0" applyFont="1" applyFill="1" applyBorder="1" applyAlignment="1">
      <alignment vertical="top"/>
    </xf>
    <xf numFmtId="0" fontId="18" fillId="7" borderId="0" xfId="0" applyFont="1" applyFill="1" applyAlignment="1">
      <alignment horizontal="center" vertical="top"/>
    </xf>
    <xf numFmtId="0" fontId="7" fillId="2" borderId="1" xfId="0" applyFont="1" applyFill="1" applyBorder="1" applyAlignment="1">
      <alignment horizontal="center" vertical="top" wrapText="1"/>
    </xf>
    <xf numFmtId="0" fontId="4" fillId="7" borderId="0" xfId="0" applyFont="1" applyFill="1" applyAlignment="1">
      <alignment vertical="top"/>
    </xf>
    <xf numFmtId="0" fontId="37" fillId="7" borderId="0" xfId="0" applyFont="1" applyFill="1"/>
    <xf numFmtId="0" fontId="29" fillId="15" borderId="11" xfId="0" applyFont="1" applyFill="1" applyBorder="1" applyAlignment="1"/>
    <xf numFmtId="0" fontId="0" fillId="7" borderId="0" xfId="0" applyFont="1" applyFill="1"/>
    <xf numFmtId="0" fontId="0" fillId="7" borderId="0" xfId="0" applyFont="1" applyFill="1" applyAlignment="1">
      <alignment vertical="center"/>
    </xf>
    <xf numFmtId="0" fontId="0" fillId="0" borderId="0" xfId="0" applyFont="1"/>
    <xf numFmtId="0" fontId="0" fillId="0" borderId="1" xfId="0" applyFont="1" applyBorder="1"/>
    <xf numFmtId="0" fontId="29" fillId="15" borderId="1" xfId="0" applyFont="1" applyFill="1" applyBorder="1" applyAlignment="1">
      <alignment horizontal="left"/>
    </xf>
    <xf numFmtId="0" fontId="8" fillId="10" borderId="11" xfId="0" applyFont="1" applyFill="1" applyBorder="1"/>
    <xf numFmtId="0" fontId="4" fillId="7" borderId="0" xfId="0" applyFont="1" applyFill="1" applyAlignment="1">
      <alignment horizontal="center" vertical="center"/>
    </xf>
    <xf numFmtId="0" fontId="39" fillId="7" borderId="0" xfId="0" applyFont="1" applyFill="1"/>
    <xf numFmtId="0" fontId="32" fillId="2" borderId="0" xfId="0" applyFont="1" applyFill="1" applyAlignment="1">
      <alignment horizontal="center"/>
    </xf>
    <xf numFmtId="0" fontId="8" fillId="0" borderId="1" xfId="0" applyFont="1" applyBorder="1" applyAlignment="1">
      <alignment horizontal="center"/>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37" fillId="7" borderId="0" xfId="0" applyFont="1" applyFill="1" applyAlignment="1">
      <alignment horizontal="center" vertical="center"/>
    </xf>
    <xf numFmtId="0" fontId="4" fillId="0" borderId="0" xfId="0" applyFont="1" applyAlignment="1">
      <alignment horizontal="center" vertical="center"/>
    </xf>
    <xf numFmtId="9" fontId="41" fillId="0" borderId="1" xfId="1" applyNumberFormat="1" applyFont="1" applyBorder="1" applyAlignment="1">
      <alignment horizontal="center" vertical="center"/>
    </xf>
    <xf numFmtId="0" fontId="29" fillId="9" borderId="1" xfId="0" applyFont="1" applyFill="1" applyBorder="1"/>
    <xf numFmtId="0" fontId="0" fillId="2" borderId="1" xfId="0" applyFill="1" applyBorder="1" applyAlignment="1">
      <alignment vertical="top"/>
    </xf>
    <xf numFmtId="0" fontId="0" fillId="2" borderId="1" xfId="0" applyFill="1" applyBorder="1" applyAlignment="1">
      <alignment vertical="top" wrapText="1"/>
    </xf>
    <xf numFmtId="0" fontId="29" fillId="15" borderId="1" xfId="0" applyFont="1" applyFill="1" applyBorder="1" applyAlignment="1">
      <alignment horizontal="left"/>
    </xf>
    <xf numFmtId="0" fontId="0" fillId="16" borderId="0" xfId="0" applyFill="1"/>
    <xf numFmtId="0" fontId="4" fillId="16" borderId="0" xfId="0" applyFont="1" applyFill="1" applyAlignment="1">
      <alignment horizontal="left"/>
    </xf>
    <xf numFmtId="0" fontId="4" fillId="16" borderId="0" xfId="0" applyFont="1" applyFill="1"/>
    <xf numFmtId="0" fontId="4" fillId="2" borderId="0" xfId="0" applyFont="1" applyFill="1" applyAlignment="1">
      <alignment horizontal="left"/>
    </xf>
    <xf numFmtId="0" fontId="1" fillId="7" borderId="0" xfId="0" applyFont="1" applyFill="1" applyAlignment="1">
      <alignment vertical="center" wrapText="1"/>
    </xf>
    <xf numFmtId="0" fontId="43" fillId="2" borderId="1" xfId="0" applyFont="1" applyFill="1" applyBorder="1" applyAlignment="1">
      <alignment horizontal="center" vertical="center" wrapText="1"/>
    </xf>
    <xf numFmtId="0" fontId="1" fillId="16" borderId="0" xfId="0" applyFont="1" applyFill="1" applyAlignment="1">
      <alignment vertical="center"/>
    </xf>
    <xf numFmtId="0" fontId="3" fillId="16" borderId="0" xfId="0" applyFont="1" applyFill="1" applyAlignment="1">
      <alignment vertical="center"/>
    </xf>
    <xf numFmtId="0" fontId="3" fillId="16" borderId="0" xfId="0" applyFont="1" applyFill="1" applyAlignment="1">
      <alignment horizontal="left" vertical="center"/>
    </xf>
    <xf numFmtId="0" fontId="45" fillId="7" borderId="0" xfId="0" applyFont="1" applyFill="1"/>
    <xf numFmtId="0" fontId="46" fillId="7" borderId="0" xfId="0" applyFont="1" applyFill="1"/>
    <xf numFmtId="0" fontId="47" fillId="7" borderId="0" xfId="0" applyFont="1" applyFill="1" applyAlignment="1">
      <alignment horizontal="left"/>
    </xf>
    <xf numFmtId="0" fontId="45" fillId="7" borderId="0" xfId="0" applyFont="1" applyFill="1" applyAlignment="1">
      <alignment vertical="center"/>
    </xf>
    <xf numFmtId="0" fontId="44" fillId="7" borderId="0" xfId="0" applyFont="1" applyFill="1"/>
    <xf numFmtId="0" fontId="0" fillId="16" borderId="0" xfId="0" applyFill="1" applyAlignment="1"/>
    <xf numFmtId="49" fontId="4" fillId="2" borderId="0" xfId="0" applyNumberFormat="1" applyFont="1" applyFill="1" applyAlignment="1">
      <alignment horizontal="left" vertical="center" wrapText="1"/>
    </xf>
    <xf numFmtId="0" fontId="19" fillId="9" borderId="1" xfId="0" applyFont="1" applyFill="1" applyBorder="1" applyAlignment="1">
      <alignment horizontal="center" vertical="center" textRotation="90" wrapText="1"/>
    </xf>
    <xf numFmtId="0" fontId="19" fillId="10" borderId="1" xfId="0" applyFont="1" applyFill="1" applyBorder="1" applyAlignment="1">
      <alignment horizontal="center" vertical="center" textRotation="90" wrapText="1"/>
    </xf>
    <xf numFmtId="0" fontId="23" fillId="11" borderId="1" xfId="0" applyFont="1" applyFill="1" applyBorder="1" applyAlignment="1">
      <alignment horizontal="center" vertical="center" textRotation="90" wrapText="1"/>
    </xf>
    <xf numFmtId="0" fontId="4" fillId="2" borderId="0" xfId="0" applyFont="1" applyFill="1" applyAlignment="1">
      <alignment horizontal="left" vertical="center" wrapText="1"/>
    </xf>
    <xf numFmtId="0" fontId="42" fillId="15" borderId="0" xfId="0" applyFont="1" applyFill="1" applyAlignment="1">
      <alignment horizontal="center"/>
    </xf>
    <xf numFmtId="0" fontId="19" fillId="9" borderId="5" xfId="0" applyFont="1" applyFill="1" applyBorder="1" applyAlignment="1">
      <alignment horizontal="center" vertical="center" textRotation="90" wrapText="1"/>
    </xf>
    <xf numFmtId="0" fontId="19" fillId="10" borderId="7" xfId="0" applyFont="1" applyFill="1" applyBorder="1" applyAlignment="1">
      <alignment horizontal="center" vertical="center" textRotation="90" wrapText="1"/>
    </xf>
    <xf numFmtId="0" fontId="19" fillId="10" borderId="5" xfId="0" applyFont="1" applyFill="1" applyBorder="1" applyAlignment="1">
      <alignment horizontal="center" vertical="center" textRotation="90" wrapText="1"/>
    </xf>
    <xf numFmtId="0" fontId="23" fillId="11" borderId="8" xfId="0" applyFont="1" applyFill="1" applyBorder="1" applyAlignment="1">
      <alignment horizontal="center" vertical="center" textRotation="90" wrapText="1"/>
    </xf>
    <xf numFmtId="0" fontId="23" fillId="11" borderId="9" xfId="0" applyFont="1" applyFill="1" applyBorder="1" applyAlignment="1">
      <alignment horizontal="center" vertical="center" textRotation="90" wrapText="1"/>
    </xf>
    <xf numFmtId="0" fontId="3" fillId="16" borderId="0" xfId="0" applyFont="1" applyFill="1" applyAlignment="1">
      <alignment horizontal="left" vertical="center"/>
    </xf>
    <xf numFmtId="0" fontId="4" fillId="2" borderId="0" xfId="0" applyFont="1" applyFill="1" applyAlignment="1">
      <alignment horizontal="left" vertical="top" wrapText="1"/>
    </xf>
    <xf numFmtId="0" fontId="35" fillId="14" borderId="1"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8" fillId="11" borderId="1" xfId="0" applyFont="1" applyFill="1" applyBorder="1" applyAlignment="1">
      <alignment horizontal="center"/>
    </xf>
    <xf numFmtId="0" fontId="8" fillId="11" borderId="2" xfId="0" applyFont="1" applyFill="1" applyBorder="1" applyAlignment="1">
      <alignment horizontal="center" vertical="center"/>
    </xf>
    <xf numFmtId="0" fontId="8" fillId="11" borderId="4" xfId="0" applyFont="1" applyFill="1" applyBorder="1" applyAlignment="1">
      <alignment horizontal="center" vertical="center"/>
    </xf>
    <xf numFmtId="0" fontId="4" fillId="2" borderId="0" xfId="0" applyFont="1" applyFill="1" applyAlignment="1">
      <alignment horizontal="left" vertical="top"/>
    </xf>
    <xf numFmtId="49" fontId="4" fillId="2" borderId="0" xfId="0" applyNumberFormat="1" applyFont="1" applyFill="1" applyAlignment="1">
      <alignment horizontal="left" vertical="top"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1" fillId="7" borderId="0" xfId="0" applyFont="1" applyFill="1" applyAlignment="1">
      <alignment horizontal="left" vertical="center" wrapText="1"/>
    </xf>
    <xf numFmtId="0" fontId="8" fillId="11" borderId="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 fillId="2" borderId="18" xfId="0" applyFont="1" applyFill="1" applyBorder="1" applyAlignment="1">
      <alignment horizontal="center"/>
    </xf>
    <xf numFmtId="0" fontId="1" fillId="2" borderId="0" xfId="0" applyFont="1" applyFill="1" applyAlignment="1">
      <alignment horizontal="center"/>
    </xf>
    <xf numFmtId="0" fontId="8" fillId="6" borderId="18" xfId="0" applyFont="1" applyFill="1" applyBorder="1" applyAlignment="1">
      <alignment horizontal="center" vertical="center"/>
    </xf>
    <xf numFmtId="0" fontId="8" fillId="6" borderId="0" xfId="0" applyFont="1" applyFill="1" applyBorder="1" applyAlignment="1">
      <alignment horizontal="center" vertical="center"/>
    </xf>
    <xf numFmtId="0" fontId="3" fillId="16" borderId="0" xfId="0" applyFont="1" applyFill="1" applyAlignment="1">
      <alignment horizontal="left" vertical="top"/>
    </xf>
    <xf numFmtId="0" fontId="8" fillId="11" borderId="1" xfId="0" applyFont="1" applyFill="1" applyBorder="1" applyAlignment="1">
      <alignment horizontal="center" vertical="center" wrapText="1"/>
    </xf>
    <xf numFmtId="0" fontId="8" fillId="11" borderId="1" xfId="0" applyFont="1" applyFill="1" applyBorder="1" applyAlignment="1">
      <alignment horizontal="center" vertical="center"/>
    </xf>
    <xf numFmtId="0" fontId="8" fillId="11" borderId="18" xfId="0" applyFont="1" applyFill="1" applyBorder="1" applyAlignment="1">
      <alignment horizontal="center" vertical="center"/>
    </xf>
    <xf numFmtId="0" fontId="8" fillId="11" borderId="0" xfId="0" applyFont="1" applyFill="1" applyBorder="1" applyAlignment="1">
      <alignment horizontal="center" vertical="center"/>
    </xf>
    <xf numFmtId="0" fontId="29" fillId="2" borderId="11" xfId="0" applyFont="1" applyFill="1" applyBorder="1" applyAlignment="1">
      <alignment horizontal="center"/>
    </xf>
    <xf numFmtId="0" fontId="29" fillId="2" borderId="6" xfId="0" applyFont="1" applyFill="1" applyBorder="1" applyAlignment="1">
      <alignment horizontal="center"/>
    </xf>
    <xf numFmtId="0" fontId="8" fillId="6" borderId="11"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3" xfId="0" applyFont="1" applyFill="1" applyBorder="1" applyAlignment="1">
      <alignment horizontal="center" vertical="center"/>
    </xf>
  </cellXfs>
  <cellStyles count="2">
    <cellStyle name="Prozent" xfId="1" builtinId="5"/>
    <cellStyle name="Standard" xfId="0" builtinId="0"/>
  </cellStyles>
  <dxfs count="209">
    <dxf>
      <font>
        <color theme="0"/>
      </font>
      <fill>
        <patternFill patternType="solid">
          <bgColor theme="0"/>
        </patternFill>
      </fill>
    </dxf>
    <dxf>
      <font>
        <b val="0"/>
        <i val="0"/>
        <color theme="0"/>
      </font>
      <fill>
        <patternFill>
          <bgColor rgb="FFFFC000"/>
        </patternFill>
      </fill>
    </dxf>
    <dxf>
      <font>
        <b val="0"/>
        <i val="0"/>
        <strike val="0"/>
        <color theme="0"/>
      </font>
      <fill>
        <patternFill>
          <bgColor rgb="FFFF0000"/>
        </patternFill>
      </fill>
    </dxf>
    <dxf>
      <font>
        <b val="0"/>
        <i val="0"/>
        <strike val="0"/>
        <color theme="0"/>
      </font>
      <fill>
        <patternFill>
          <bgColor theme="3" tint="0.39994506668294322"/>
        </patternFill>
      </fill>
    </dxf>
    <dxf>
      <font>
        <b val="0"/>
        <i val="0"/>
        <strike val="0"/>
        <color theme="0"/>
      </font>
      <fill>
        <patternFill>
          <fgColor rgb="FF00B050"/>
          <bgColor rgb="FF00B050"/>
        </patternFill>
      </fill>
    </dxf>
    <dxf>
      <font>
        <b val="0"/>
        <i val="0"/>
        <strike val="0"/>
        <color theme="0"/>
      </font>
      <fill>
        <patternFill>
          <bgColor rgb="FF92D050"/>
        </patternFill>
      </fill>
    </dxf>
    <dxf>
      <font>
        <b val="0"/>
        <i val="0"/>
        <color theme="0"/>
      </font>
      <fill>
        <patternFill>
          <bgColor rgb="FFFFC000"/>
        </patternFill>
      </fill>
    </dxf>
    <dxf>
      <font>
        <b val="0"/>
        <i val="0"/>
        <strike val="0"/>
        <color theme="0"/>
      </font>
      <fill>
        <patternFill>
          <bgColor rgb="FFFF0000"/>
        </patternFill>
      </fill>
    </dxf>
    <dxf>
      <font>
        <b val="0"/>
        <i val="0"/>
        <strike val="0"/>
        <color theme="0"/>
      </font>
      <fill>
        <patternFill>
          <bgColor theme="3" tint="0.39994506668294322"/>
        </patternFill>
      </fill>
    </dxf>
    <dxf>
      <font>
        <b val="0"/>
        <i val="0"/>
        <strike val="0"/>
        <color theme="0"/>
      </font>
      <fill>
        <patternFill>
          <fgColor rgb="FF00B050"/>
          <bgColor rgb="FF00B050"/>
        </patternFill>
      </fill>
    </dxf>
    <dxf>
      <font>
        <b val="0"/>
        <i val="0"/>
        <strike val="0"/>
        <color theme="0"/>
      </font>
      <fill>
        <patternFill>
          <bgColor rgb="FF92D050"/>
        </patternFill>
      </fill>
    </dxf>
    <dxf>
      <font>
        <b val="0"/>
        <i val="0"/>
        <color theme="0"/>
      </font>
      <fill>
        <patternFill>
          <bgColor rgb="FFFFC000"/>
        </patternFill>
      </fill>
    </dxf>
    <dxf>
      <font>
        <b val="0"/>
        <i val="0"/>
        <strike val="0"/>
        <color theme="0"/>
      </font>
      <fill>
        <patternFill>
          <bgColor rgb="FFFF0000"/>
        </patternFill>
      </fill>
    </dxf>
    <dxf>
      <font>
        <b val="0"/>
        <i val="0"/>
        <strike val="0"/>
        <color theme="0"/>
      </font>
      <fill>
        <patternFill>
          <bgColor theme="3" tint="0.39994506668294322"/>
        </patternFill>
      </fill>
    </dxf>
    <dxf>
      <font>
        <b val="0"/>
        <i val="0"/>
        <strike val="0"/>
        <color theme="0"/>
      </font>
      <fill>
        <patternFill>
          <fgColor rgb="FF00B050"/>
          <bgColor rgb="FF00B050"/>
        </patternFill>
      </fill>
    </dxf>
    <dxf>
      <font>
        <b val="0"/>
        <i val="0"/>
        <strike val="0"/>
        <color theme="0"/>
      </font>
      <fill>
        <patternFill>
          <bgColor rgb="FF92D050"/>
        </patternFill>
      </fill>
    </dxf>
    <dxf>
      <font>
        <b val="0"/>
        <i val="0"/>
        <color theme="0"/>
      </font>
      <fill>
        <patternFill>
          <bgColor rgb="FFFFC000"/>
        </patternFill>
      </fill>
    </dxf>
    <dxf>
      <font>
        <b val="0"/>
        <i val="0"/>
        <strike val="0"/>
        <color theme="0"/>
      </font>
      <fill>
        <patternFill>
          <bgColor rgb="FFFF0000"/>
        </patternFill>
      </fill>
    </dxf>
    <dxf>
      <font>
        <b val="0"/>
        <i val="0"/>
        <strike val="0"/>
        <color theme="0"/>
      </font>
      <fill>
        <patternFill>
          <bgColor theme="3" tint="0.39994506668294322"/>
        </patternFill>
      </fill>
    </dxf>
    <dxf>
      <font>
        <b val="0"/>
        <i val="0"/>
        <strike val="0"/>
        <color theme="0"/>
      </font>
      <fill>
        <patternFill>
          <fgColor rgb="FF00B050"/>
          <bgColor rgb="FF00B050"/>
        </patternFill>
      </fill>
    </dxf>
    <dxf>
      <font>
        <b val="0"/>
        <i val="0"/>
        <strike val="0"/>
        <color theme="0"/>
      </font>
      <fill>
        <patternFill>
          <bgColor rgb="FF92D050"/>
        </patternFill>
      </fill>
    </dxf>
    <dxf>
      <font>
        <b val="0"/>
        <i val="0"/>
        <strike val="0"/>
        <color auto="1"/>
      </font>
    </dxf>
    <dxf>
      <font>
        <b val="0"/>
        <i val="0"/>
        <strike val="0"/>
        <color auto="1"/>
      </font>
    </dxf>
    <dxf>
      <font>
        <b val="0"/>
        <i val="0"/>
        <strike val="0"/>
        <color auto="1"/>
      </font>
    </dxf>
    <dxf>
      <font>
        <b val="0"/>
        <i val="0"/>
        <strike val="0"/>
        <color auto="1"/>
      </font>
    </dxf>
    <dxf>
      <font>
        <b val="0"/>
        <i val="0"/>
        <strike val="0"/>
        <color auto="1"/>
      </font>
    </dxf>
    <dxf>
      <font>
        <color theme="0"/>
      </font>
      <fill>
        <patternFill>
          <bgColor rgb="FFFFC000"/>
        </patternFill>
      </fill>
    </dxf>
    <dxf>
      <font>
        <color theme="0"/>
      </font>
      <fill>
        <patternFill>
          <bgColor rgb="FFFF0000"/>
        </patternFill>
      </fill>
    </dxf>
    <dxf>
      <font>
        <color theme="0" tint="-0.499984740745262"/>
      </font>
      <fill>
        <patternFill>
          <bgColor theme="0" tint="-0.499984740745262"/>
        </patternFill>
      </fill>
    </dxf>
    <dxf>
      <font>
        <strike val="0"/>
        <color theme="0"/>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rgb="FFFFC000"/>
      </font>
      <fill>
        <patternFill>
          <bgColor rgb="FFFFC000"/>
        </patternFill>
      </fill>
    </dxf>
    <dxf>
      <font>
        <color rgb="FFFF0000"/>
      </font>
      <fill>
        <patternFill>
          <bgColor rgb="FFFF0000"/>
        </patternFill>
      </fill>
    </dxf>
    <dxf>
      <font>
        <color theme="0" tint="-0.499984740745262"/>
      </font>
      <fill>
        <patternFill>
          <bgColor theme="0" tint="-0.499984740745262"/>
        </patternFill>
      </fill>
    </dxf>
    <dxf>
      <font>
        <strike val="0"/>
        <color rgb="FF00B050"/>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rgb="FFFFC000"/>
      </font>
      <fill>
        <patternFill>
          <bgColor rgb="FFFFC000"/>
        </patternFill>
      </fill>
    </dxf>
    <dxf>
      <font>
        <color rgb="FFFF0000"/>
      </font>
      <fill>
        <patternFill>
          <bgColor rgb="FFFF0000"/>
        </patternFill>
      </fill>
    </dxf>
    <dxf>
      <font>
        <color theme="0" tint="-0.499984740745262"/>
      </font>
      <fill>
        <patternFill>
          <bgColor theme="0" tint="-0.499984740745262"/>
        </patternFill>
      </fill>
    </dxf>
    <dxf>
      <font>
        <strike val="0"/>
        <color rgb="FF00B050"/>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rgb="FFFFC000"/>
      </font>
      <fill>
        <patternFill>
          <bgColor rgb="FFFFC000"/>
        </patternFill>
      </fill>
    </dxf>
    <dxf>
      <font>
        <color rgb="FFFF0000"/>
      </font>
      <fill>
        <patternFill>
          <bgColor rgb="FFFF0000"/>
        </patternFill>
      </fill>
    </dxf>
    <dxf>
      <font>
        <color theme="0" tint="-0.499984740745262"/>
      </font>
      <fill>
        <patternFill>
          <bgColor theme="0" tint="-0.499984740745262"/>
        </patternFill>
      </fill>
    </dxf>
    <dxf>
      <font>
        <strike val="0"/>
        <color rgb="FF00B050"/>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rgb="FFFFC000"/>
      </font>
      <fill>
        <patternFill>
          <bgColor rgb="FFFFC000"/>
        </patternFill>
      </fill>
    </dxf>
    <dxf>
      <font>
        <color rgb="FFFF0000"/>
      </font>
      <fill>
        <patternFill>
          <bgColor rgb="FFFF0000"/>
        </patternFill>
      </fill>
    </dxf>
    <dxf>
      <font>
        <color theme="0" tint="-0.499984740745262"/>
      </font>
      <fill>
        <patternFill>
          <bgColor theme="0" tint="-0.499984740745262"/>
        </patternFill>
      </fill>
    </dxf>
    <dxf>
      <font>
        <strike val="0"/>
        <color rgb="FF00B050"/>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rgb="FFFFC000"/>
      </font>
      <fill>
        <patternFill>
          <bgColor rgb="FFFFC000"/>
        </patternFill>
      </fill>
    </dxf>
    <dxf>
      <font>
        <color rgb="FFFF0000"/>
      </font>
      <fill>
        <patternFill>
          <bgColor rgb="FFFF0000"/>
        </patternFill>
      </fill>
    </dxf>
    <dxf>
      <font>
        <color theme="0" tint="-0.499984740745262"/>
      </font>
      <fill>
        <patternFill>
          <bgColor theme="0" tint="-0.499984740745262"/>
        </patternFill>
      </fill>
    </dxf>
    <dxf>
      <font>
        <strike val="0"/>
        <color rgb="FF00B050"/>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
      <font>
        <color theme="0"/>
      </font>
      <fill>
        <patternFill>
          <bgColor theme="0"/>
        </patternFill>
      </fill>
    </dxf>
    <dxf>
      <font>
        <color theme="0"/>
      </font>
      <fill>
        <patternFill>
          <bgColor rgb="FFFFC000"/>
        </patternFill>
      </fill>
    </dxf>
    <dxf>
      <font>
        <color theme="0"/>
      </font>
      <fill>
        <patternFill>
          <bgColor rgb="FFFF0000"/>
        </patternFill>
      </fill>
    </dxf>
    <dxf>
      <font>
        <color theme="0" tint="-0.499984740745262"/>
      </font>
      <fill>
        <patternFill>
          <bgColor theme="0" tint="-0.499984740745262"/>
        </patternFill>
      </fill>
    </dxf>
    <dxf>
      <font>
        <strike val="0"/>
        <color theme="0"/>
      </font>
      <fill>
        <patternFill>
          <fgColor rgb="FF00B050"/>
          <bgColor rgb="FF00B050"/>
        </patternFill>
      </fill>
    </dxf>
    <dxf>
      <font>
        <color theme="7" tint="0.39994506668294322"/>
      </font>
      <fill>
        <patternFill>
          <bgColor rgb="FFFFC000"/>
        </patternFill>
      </fill>
    </dxf>
    <dxf>
      <font>
        <color rgb="FFFF5229"/>
      </font>
      <fill>
        <patternFill>
          <bgColor rgb="FFFF0000"/>
        </patternFill>
      </fill>
    </dxf>
    <dxf>
      <font>
        <color theme="0" tint="-0.34998626667073579"/>
      </font>
      <fill>
        <patternFill>
          <bgColor theme="0" tint="-0.499984740745262"/>
        </patternFill>
      </fill>
    </dxf>
    <dxf>
      <font>
        <strike val="0"/>
        <color rgb="FF00C459"/>
      </font>
      <fill>
        <patternFill>
          <fgColor rgb="FF00B050"/>
          <bgColor rgb="FF00B050"/>
        </patternFill>
      </fill>
    </dxf>
  </dxfs>
  <tableStyles count="0" defaultTableStyle="TableStyleMedium2" defaultPivotStyle="PivotStyleLight16"/>
  <colors>
    <mruColors>
      <color rgb="FFFF5229"/>
      <color rgb="FF00C459"/>
      <color rgb="FFFF3300"/>
      <color rgb="FF990033"/>
      <color rgb="FFFF6600"/>
      <color rgb="FFFF4F4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747713</xdr:colOff>
      <xdr:row>20</xdr:row>
      <xdr:rowOff>152400</xdr:rowOff>
    </xdr:from>
    <xdr:to>
      <xdr:col>2</xdr:col>
      <xdr:colOff>1287991</xdr:colOff>
      <xdr:row>22</xdr:row>
      <xdr:rowOff>157163</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713" y="3771900"/>
          <a:ext cx="3876675" cy="366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12171</xdr:colOff>
      <xdr:row>20</xdr:row>
      <xdr:rowOff>146580</xdr:rowOff>
    </xdr:from>
    <xdr:to>
      <xdr:col>8</xdr:col>
      <xdr:colOff>1471083</xdr:colOff>
      <xdr:row>22</xdr:row>
      <xdr:rowOff>151342</xdr:rowOff>
    </xdr:to>
    <xdr:pic>
      <xdr:nvPicPr>
        <xdr:cNvPr id="8" name="Grafik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7588" y="3840163"/>
          <a:ext cx="3877203" cy="364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20"/>
  <sheetViews>
    <sheetView showGridLines="0" workbookViewId="0">
      <selection activeCell="B19" sqref="B19"/>
    </sheetView>
  </sheetViews>
  <sheetFormatPr baseColWidth="10" defaultColWidth="10.7109375" defaultRowHeight="15" x14ac:dyDescent="0.25"/>
  <cols>
    <col min="1" max="1" width="10.7109375" style="13"/>
    <col min="2" max="2" width="113.28515625" style="13" customWidth="1"/>
    <col min="3" max="3" width="21" style="13" customWidth="1"/>
    <col min="4" max="4" width="21.85546875" style="13" customWidth="1"/>
    <col min="5" max="5" width="29.85546875" style="13" customWidth="1"/>
    <col min="6" max="16384" width="10.7109375" style="13"/>
  </cols>
  <sheetData>
    <row r="1" spans="2:5" ht="18.75" x14ac:dyDescent="0.3">
      <c r="B1" s="131" t="s">
        <v>259</v>
      </c>
      <c r="C1" s="131"/>
      <c r="D1" s="117"/>
      <c r="E1" s="117"/>
    </row>
    <row r="2" spans="2:5" ht="25.5" customHeight="1" x14ac:dyDescent="0.25"/>
    <row r="3" spans="2:5" ht="21" x14ac:dyDescent="0.35">
      <c r="B3" s="12" t="s">
        <v>242</v>
      </c>
      <c r="C3" s="1" t="s">
        <v>149</v>
      </c>
      <c r="D3" s="1" t="s">
        <v>243</v>
      </c>
      <c r="E3" s="1" t="s">
        <v>244</v>
      </c>
    </row>
    <row r="4" spans="2:5" x14ac:dyDescent="0.25">
      <c r="B4" s="14"/>
      <c r="C4" s="1"/>
      <c r="D4" s="1"/>
      <c r="E4" s="1"/>
    </row>
    <row r="5" spans="2:5" ht="17.25" x14ac:dyDescent="0.25">
      <c r="B5" s="15" t="s">
        <v>73</v>
      </c>
      <c r="C5" s="1"/>
      <c r="D5" s="1"/>
      <c r="E5" s="1"/>
    </row>
    <row r="6" spans="2:5" ht="17.25" x14ac:dyDescent="0.25">
      <c r="B6" s="15" t="s">
        <v>74</v>
      </c>
      <c r="C6" s="1"/>
      <c r="D6" s="1"/>
      <c r="E6" s="1"/>
    </row>
    <row r="7" spans="2:5" ht="17.25" x14ac:dyDescent="0.25">
      <c r="B7" s="15" t="s">
        <v>70</v>
      </c>
      <c r="C7" s="1"/>
      <c r="D7" s="1"/>
      <c r="E7" s="1"/>
    </row>
    <row r="8" spans="2:5" ht="17.25" x14ac:dyDescent="0.25">
      <c r="B8" s="15" t="s">
        <v>71</v>
      </c>
      <c r="C8" s="1"/>
      <c r="D8" s="1"/>
      <c r="E8" s="1"/>
    </row>
    <row r="9" spans="2:5" ht="17.25" x14ac:dyDescent="0.25">
      <c r="B9" s="15" t="s">
        <v>72</v>
      </c>
      <c r="C9" s="1"/>
      <c r="D9" s="1"/>
      <c r="E9" s="1"/>
    </row>
    <row r="10" spans="2:5" ht="17.25" x14ac:dyDescent="0.25">
      <c r="B10" s="15" t="s">
        <v>158</v>
      </c>
      <c r="C10" s="1"/>
      <c r="D10" s="1"/>
      <c r="E10" s="1"/>
    </row>
    <row r="11" spans="2:5" ht="17.25" x14ac:dyDescent="0.25">
      <c r="B11" s="15" t="s">
        <v>158</v>
      </c>
      <c r="C11" s="1"/>
      <c r="D11" s="1"/>
      <c r="E11" s="1"/>
    </row>
    <row r="12" spans="2:5" ht="17.25" x14ac:dyDescent="0.25">
      <c r="B12" s="15" t="s">
        <v>158</v>
      </c>
      <c r="C12" s="1"/>
      <c r="D12" s="1"/>
      <c r="E12" s="1"/>
    </row>
    <row r="13" spans="2:5" ht="17.25" x14ac:dyDescent="0.25">
      <c r="B13" s="15" t="s">
        <v>158</v>
      </c>
      <c r="C13" s="1"/>
      <c r="D13" s="1"/>
      <c r="E13" s="1"/>
    </row>
    <row r="14" spans="2:5" ht="17.25" x14ac:dyDescent="0.25">
      <c r="B14" s="15" t="s">
        <v>158</v>
      </c>
      <c r="C14" s="1"/>
      <c r="D14" s="1"/>
      <c r="E14" s="1"/>
    </row>
    <row r="17" spans="2:5" x14ac:dyDescent="0.25">
      <c r="B17" s="95" t="s">
        <v>120</v>
      </c>
    </row>
    <row r="19" spans="2:5" ht="35.25" customHeight="1" x14ac:dyDescent="0.25">
      <c r="B19" s="124" t="s">
        <v>245</v>
      </c>
      <c r="C19" s="117"/>
      <c r="D19" s="117"/>
      <c r="E19" s="117"/>
    </row>
    <row r="20" spans="2:5" ht="61.5" customHeight="1" x14ac:dyDescent="0.25">
      <c r="B20" s="132" t="s">
        <v>247</v>
      </c>
      <c r="C20" s="132"/>
      <c r="D20" s="132"/>
      <c r="E20" s="132"/>
    </row>
  </sheetData>
  <mergeCells count="1">
    <mergeCell ref="B20:E20"/>
  </mergeCells>
  <pageMargins left="0.70866141732283472" right="0.70866141732283472" top="0.78740157480314965" bottom="0.78740157480314965" header="0.31496062992125984" footer="0.31496062992125984"/>
  <pageSetup paperSize="9" scale="84" orientation="landscape" r:id="rId1"/>
  <headerFooter>
    <oddHeader>&amp;A</oddHeader>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F38"/>
  <sheetViews>
    <sheetView showGridLines="0" zoomScale="80" zoomScaleNormal="80" workbookViewId="0">
      <pane xSplit="2" ySplit="4" topLeftCell="F26" activePane="bottomRight" state="frozen"/>
      <selection pane="topRight" activeCell="C1" sqref="C1"/>
      <selection pane="bottomLeft" activeCell="A5" sqref="A5"/>
      <selection pane="bottomRight" activeCell="K29" sqref="K29"/>
    </sheetView>
  </sheetViews>
  <sheetFormatPr baseColWidth="10" defaultColWidth="10.7109375" defaultRowHeight="21" x14ac:dyDescent="0.3"/>
  <cols>
    <col min="1" max="1" width="16.5703125" style="16" customWidth="1"/>
    <col min="2" max="2" width="116.42578125" style="17" customWidth="1"/>
    <col min="3" max="3" width="13.85546875" style="18" customWidth="1"/>
    <col min="4" max="4" width="62" style="17" customWidth="1"/>
    <col min="5" max="5" width="10.7109375" style="18"/>
    <col min="6" max="6" width="64.85546875" style="17" customWidth="1"/>
    <col min="7" max="16384" width="10.7109375" style="18"/>
  </cols>
  <sheetData>
    <row r="2" spans="1:6" x14ac:dyDescent="0.3">
      <c r="D2" s="105" t="s">
        <v>159</v>
      </c>
      <c r="F2" s="105" t="s">
        <v>160</v>
      </c>
    </row>
    <row r="4" spans="1:6" ht="54.4" customHeight="1" x14ac:dyDescent="0.3">
      <c r="A4" s="41"/>
      <c r="B4" s="42" t="s">
        <v>53</v>
      </c>
      <c r="D4" s="43" t="s">
        <v>9</v>
      </c>
      <c r="F4" s="43" t="s">
        <v>9</v>
      </c>
    </row>
    <row r="5" spans="1:6" ht="45" customHeight="1" x14ac:dyDescent="0.3">
      <c r="A5" s="133" t="s">
        <v>54</v>
      </c>
      <c r="B5" s="26" t="s">
        <v>150</v>
      </c>
      <c r="D5" s="26"/>
      <c r="F5" s="26"/>
    </row>
    <row r="6" spans="1:6" ht="37.5" x14ac:dyDescent="0.3">
      <c r="A6" s="133"/>
      <c r="B6" s="25" t="s">
        <v>57</v>
      </c>
      <c r="D6" s="25"/>
      <c r="F6" s="25"/>
    </row>
    <row r="7" spans="1:6" ht="18.75" x14ac:dyDescent="0.3">
      <c r="A7" s="133"/>
      <c r="B7" s="26" t="s">
        <v>58</v>
      </c>
      <c r="D7" s="26"/>
      <c r="F7" s="26"/>
    </row>
    <row r="8" spans="1:6" ht="18.75" x14ac:dyDescent="0.3">
      <c r="A8" s="133"/>
      <c r="B8" s="27" t="s">
        <v>59</v>
      </c>
      <c r="D8" s="27"/>
      <c r="F8" s="27"/>
    </row>
    <row r="9" spans="1:6" ht="18.75" x14ac:dyDescent="0.3">
      <c r="A9" s="133"/>
      <c r="B9" s="25" t="s">
        <v>151</v>
      </c>
      <c r="D9" s="27"/>
      <c r="F9" s="27"/>
    </row>
    <row r="10" spans="1:6" ht="18.75" x14ac:dyDescent="0.3">
      <c r="A10" s="133"/>
      <c r="B10" s="25" t="s">
        <v>142</v>
      </c>
      <c r="D10" s="27"/>
      <c r="F10" s="27"/>
    </row>
    <row r="11" spans="1:6" ht="18.75" x14ac:dyDescent="0.3">
      <c r="A11" s="133"/>
      <c r="B11" s="25" t="s">
        <v>142</v>
      </c>
      <c r="D11" s="25"/>
      <c r="F11" s="25"/>
    </row>
    <row r="12" spans="1:6" x14ac:dyDescent="0.35">
      <c r="A12" s="20"/>
    </row>
    <row r="13" spans="1:6" ht="18.75" x14ac:dyDescent="0.3">
      <c r="A13" s="134" t="s">
        <v>55</v>
      </c>
      <c r="B13" s="27" t="s">
        <v>61</v>
      </c>
      <c r="D13" s="27"/>
      <c r="F13" s="27"/>
    </row>
    <row r="14" spans="1:6" ht="18.75" x14ac:dyDescent="0.3">
      <c r="A14" s="134"/>
      <c r="B14" s="27" t="s">
        <v>56</v>
      </c>
      <c r="D14" s="27"/>
      <c r="F14" s="27"/>
    </row>
    <row r="15" spans="1:6" ht="18.75" x14ac:dyDescent="0.3">
      <c r="A15" s="134"/>
      <c r="B15" s="27" t="s">
        <v>152</v>
      </c>
      <c r="D15" s="27"/>
      <c r="F15" s="27"/>
    </row>
    <row r="16" spans="1:6" ht="18.75" x14ac:dyDescent="0.3">
      <c r="A16" s="134"/>
      <c r="B16" s="27" t="s">
        <v>63</v>
      </c>
      <c r="D16" s="27"/>
      <c r="F16" s="27"/>
    </row>
    <row r="17" spans="1:6" ht="18.75" x14ac:dyDescent="0.3">
      <c r="A17" s="134"/>
      <c r="B17" s="27" t="s">
        <v>153</v>
      </c>
      <c r="D17" s="27"/>
      <c r="F17" s="27"/>
    </row>
    <row r="18" spans="1:6" ht="18.75" x14ac:dyDescent="0.3">
      <c r="A18" s="134"/>
      <c r="B18" s="27" t="s">
        <v>64</v>
      </c>
      <c r="D18" s="27"/>
      <c r="F18" s="27"/>
    </row>
    <row r="19" spans="1:6" ht="18.75" x14ac:dyDescent="0.3">
      <c r="A19" s="134"/>
      <c r="B19" s="27" t="s">
        <v>65</v>
      </c>
      <c r="D19" s="27"/>
      <c r="F19" s="27"/>
    </row>
    <row r="20" spans="1:6" ht="37.5" x14ac:dyDescent="0.3">
      <c r="A20" s="134"/>
      <c r="B20" s="25" t="s">
        <v>154</v>
      </c>
      <c r="D20" s="27"/>
      <c r="F20" s="27"/>
    </row>
    <row r="21" spans="1:6" ht="18.75" x14ac:dyDescent="0.3">
      <c r="A21" s="134"/>
      <c r="B21" s="25" t="s">
        <v>142</v>
      </c>
      <c r="D21" s="27"/>
      <c r="F21" s="27"/>
    </row>
    <row r="22" spans="1:6" ht="18.75" x14ac:dyDescent="0.3">
      <c r="A22" s="134"/>
      <c r="B22" s="25" t="s">
        <v>142</v>
      </c>
      <c r="D22" s="25"/>
      <c r="F22" s="25"/>
    </row>
    <row r="23" spans="1:6" x14ac:dyDescent="0.35">
      <c r="A23" s="21"/>
    </row>
    <row r="24" spans="1:6" ht="18.75" x14ac:dyDescent="0.3">
      <c r="A24" s="135" t="s">
        <v>238</v>
      </c>
      <c r="B24" s="27" t="s">
        <v>66</v>
      </c>
      <c r="D24" s="27"/>
      <c r="F24" s="27"/>
    </row>
    <row r="25" spans="1:6" ht="18.75" x14ac:dyDescent="0.3">
      <c r="A25" s="135"/>
      <c r="B25" s="27" t="s">
        <v>67</v>
      </c>
      <c r="D25" s="27"/>
      <c r="F25" s="27"/>
    </row>
    <row r="26" spans="1:6" ht="18.75" x14ac:dyDescent="0.3">
      <c r="A26" s="135"/>
      <c r="B26" s="27" t="s">
        <v>68</v>
      </c>
      <c r="D26" s="27"/>
      <c r="F26" s="27"/>
    </row>
    <row r="27" spans="1:6" ht="18.75" x14ac:dyDescent="0.3">
      <c r="A27" s="135"/>
      <c r="B27" s="25" t="s">
        <v>155</v>
      </c>
      <c r="D27" s="25"/>
      <c r="F27" s="25"/>
    </row>
    <row r="28" spans="1:6" ht="37.5" x14ac:dyDescent="0.3">
      <c r="A28" s="135"/>
      <c r="B28" s="25" t="s">
        <v>69</v>
      </c>
      <c r="D28" s="25"/>
      <c r="F28" s="25"/>
    </row>
    <row r="29" spans="1:6" ht="18.75" x14ac:dyDescent="0.3">
      <c r="A29" s="135"/>
      <c r="B29" s="25" t="s">
        <v>156</v>
      </c>
      <c r="D29" s="25"/>
      <c r="F29" s="25"/>
    </row>
    <row r="30" spans="1:6" ht="18.75" x14ac:dyDescent="0.3">
      <c r="A30" s="135"/>
      <c r="B30" s="25" t="s">
        <v>142</v>
      </c>
      <c r="D30" s="25"/>
      <c r="F30" s="25"/>
    </row>
    <row r="31" spans="1:6" ht="18.75" x14ac:dyDescent="0.3">
      <c r="A31" s="135"/>
      <c r="B31" s="25" t="s">
        <v>142</v>
      </c>
      <c r="D31" s="25"/>
      <c r="F31" s="25"/>
    </row>
    <row r="32" spans="1:6" ht="18.75" x14ac:dyDescent="0.3">
      <c r="A32" s="135"/>
      <c r="B32" s="19"/>
    </row>
    <row r="33" spans="1:6" ht="18.75" x14ac:dyDescent="0.3">
      <c r="A33" s="135"/>
      <c r="B33" s="30" t="s">
        <v>157</v>
      </c>
      <c r="D33" s="28"/>
      <c r="F33" s="28"/>
    </row>
    <row r="34" spans="1:6" x14ac:dyDescent="0.3">
      <c r="B34" s="22"/>
      <c r="D34" s="22"/>
      <c r="F34" s="22"/>
    </row>
    <row r="35" spans="1:6" ht="31.5" customHeight="1" x14ac:dyDescent="0.5">
      <c r="A35" s="127" t="s">
        <v>124</v>
      </c>
      <c r="B35" s="128"/>
    </row>
    <row r="37" spans="1:6" ht="63.75" customHeight="1" x14ac:dyDescent="0.3">
      <c r="A37" s="124" t="s">
        <v>245</v>
      </c>
      <c r="B37" s="118"/>
      <c r="C37" s="119"/>
      <c r="D37" s="118"/>
      <c r="E37" s="119"/>
      <c r="F37" s="118"/>
    </row>
    <row r="38" spans="1:6" ht="66.75" customHeight="1" x14ac:dyDescent="0.3">
      <c r="A38" s="136" t="s">
        <v>246</v>
      </c>
      <c r="B38" s="136"/>
      <c r="C38" s="136"/>
      <c r="D38" s="136"/>
      <c r="E38" s="136"/>
      <c r="F38" s="136"/>
    </row>
  </sheetData>
  <mergeCells count="5">
    <mergeCell ref="A5:A11"/>
    <mergeCell ref="A13:A22"/>
    <mergeCell ref="A24:A33"/>
    <mergeCell ref="A38:D38"/>
    <mergeCell ref="E38:F38"/>
  </mergeCells>
  <pageMargins left="0.70866141732283472" right="0.70866141732283472" top="0.78740157480314965" bottom="0.78740157480314965" header="0.31496062992125984" footer="0.31496062992125984"/>
  <pageSetup paperSize="9" scale="52" orientation="landscape" horizontalDpi="1200" verticalDpi="1200" r:id="rId1"/>
  <headerFooter>
    <oddHeader>&amp;A</oddHeader>
    <oddFooter>Seite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G682"/>
  <sheetViews>
    <sheetView showGridLines="0" zoomScale="80" zoomScaleNormal="80" workbookViewId="0">
      <pane xSplit="7" ySplit="3" topLeftCell="I34" activePane="bottomRight" state="frozen"/>
      <selection pane="topRight" activeCell="G1" sqref="G1"/>
      <selection pane="bottomLeft" activeCell="A3" sqref="A3"/>
      <selection pane="bottomRight" activeCell="C44" sqref="C44"/>
    </sheetView>
  </sheetViews>
  <sheetFormatPr baseColWidth="10" defaultColWidth="10.7109375" defaultRowHeight="21" x14ac:dyDescent="0.3"/>
  <cols>
    <col min="1" max="1" width="16.5703125" style="16" customWidth="1"/>
    <col min="2" max="2" width="7.7109375" style="103" customWidth="1"/>
    <col min="3" max="3" width="97.5703125" style="17" customWidth="1"/>
    <col min="4" max="4" width="25.5703125" style="11" customWidth="1"/>
    <col min="5" max="7" width="30.42578125" style="11" customWidth="1"/>
    <col min="8" max="8" width="4" style="13" hidden="1" customWidth="1"/>
    <col min="9" max="9" width="27.7109375" style="111" customWidth="1"/>
    <col min="10" max="10" width="69.140625" style="11" customWidth="1"/>
    <col min="11" max="11" width="4" style="13" customWidth="1"/>
    <col min="12" max="12" width="25.5703125" style="11" customWidth="1"/>
    <col min="13" max="13" width="69.140625" style="11" customWidth="1"/>
    <col min="14" max="14" width="4" style="13" customWidth="1"/>
    <col min="15" max="15" width="25.5703125" style="11" customWidth="1"/>
    <col min="16" max="16" width="69.140625" style="11" customWidth="1"/>
    <col min="17" max="17" width="4" style="13" customWidth="1"/>
    <col min="18" max="16384" width="10.7109375" style="18"/>
  </cols>
  <sheetData>
    <row r="1" spans="1:17" x14ac:dyDescent="0.3">
      <c r="D1" s="17"/>
      <c r="E1" s="17"/>
      <c r="F1" s="17"/>
      <c r="G1" s="17"/>
      <c r="H1" s="17"/>
      <c r="I1" s="103"/>
      <c r="J1" s="17"/>
      <c r="K1" s="17"/>
      <c r="L1" s="17"/>
      <c r="M1" s="17"/>
      <c r="N1" s="17"/>
      <c r="O1" s="17"/>
      <c r="P1" s="17"/>
      <c r="Q1" s="17"/>
    </row>
    <row r="2" spans="1:17" ht="26.25" x14ac:dyDescent="0.4">
      <c r="D2" s="18"/>
      <c r="E2" s="18"/>
      <c r="F2" s="18"/>
      <c r="G2" s="18"/>
      <c r="I2" s="137" t="s">
        <v>165</v>
      </c>
      <c r="J2" s="137"/>
      <c r="L2" s="137" t="s">
        <v>185</v>
      </c>
      <c r="M2" s="137"/>
      <c r="O2" s="137" t="s">
        <v>185</v>
      </c>
      <c r="P2" s="137"/>
    </row>
    <row r="3" spans="1:17" ht="54.4" customHeight="1" x14ac:dyDescent="0.3">
      <c r="A3" s="29"/>
      <c r="B3" s="24" t="s">
        <v>10</v>
      </c>
      <c r="C3" s="23" t="s">
        <v>53</v>
      </c>
      <c r="D3" s="36">
        <v>0</v>
      </c>
      <c r="E3" s="33">
        <v>1</v>
      </c>
      <c r="F3" s="34">
        <v>2</v>
      </c>
      <c r="G3" s="35">
        <v>3</v>
      </c>
      <c r="I3" s="59" t="s">
        <v>184</v>
      </c>
      <c r="J3" s="24" t="s">
        <v>9</v>
      </c>
      <c r="L3" s="59" t="s">
        <v>184</v>
      </c>
      <c r="M3" s="24" t="s">
        <v>9</v>
      </c>
      <c r="O3" s="59" t="s">
        <v>184</v>
      </c>
      <c r="P3" s="24" t="s">
        <v>9</v>
      </c>
    </row>
    <row r="4" spans="1:17" ht="36" customHeight="1" x14ac:dyDescent="0.3">
      <c r="A4" s="138" t="s">
        <v>54</v>
      </c>
      <c r="B4" s="107">
        <v>1</v>
      </c>
      <c r="C4" s="25" t="s">
        <v>150</v>
      </c>
      <c r="D4" s="37" t="s">
        <v>8</v>
      </c>
      <c r="E4" s="37" t="s">
        <v>191</v>
      </c>
      <c r="F4" s="37" t="s">
        <v>192</v>
      </c>
      <c r="G4" s="37" t="s">
        <v>237</v>
      </c>
      <c r="I4" s="2">
        <v>1</v>
      </c>
      <c r="J4" s="37"/>
      <c r="L4" s="106"/>
      <c r="M4" s="37"/>
      <c r="O4" s="106" t="s">
        <v>79</v>
      </c>
      <c r="P4" s="37"/>
    </row>
    <row r="5" spans="1:17" ht="36" customHeight="1" x14ac:dyDescent="0.3">
      <c r="A5" s="138"/>
      <c r="B5" s="107">
        <v>2</v>
      </c>
      <c r="C5" s="25" t="s">
        <v>162</v>
      </c>
      <c r="D5" s="37" t="s">
        <v>8</v>
      </c>
      <c r="E5" s="37" t="s">
        <v>193</v>
      </c>
      <c r="F5" s="37" t="s">
        <v>194</v>
      </c>
      <c r="G5" s="37" t="s">
        <v>195</v>
      </c>
      <c r="I5" s="2">
        <v>1</v>
      </c>
      <c r="J5" s="37"/>
      <c r="L5" s="106"/>
      <c r="M5" s="37"/>
      <c r="O5" s="106" t="s">
        <v>79</v>
      </c>
      <c r="P5" s="37"/>
    </row>
    <row r="6" spans="1:17" ht="36" customHeight="1" x14ac:dyDescent="0.3">
      <c r="A6" s="138"/>
      <c r="B6" s="108">
        <v>3</v>
      </c>
      <c r="C6" s="26" t="s">
        <v>186</v>
      </c>
      <c r="D6" s="37" t="s">
        <v>8</v>
      </c>
      <c r="E6" s="37" t="s">
        <v>168</v>
      </c>
      <c r="F6" s="37" t="s">
        <v>167</v>
      </c>
      <c r="G6" s="37" t="s">
        <v>166</v>
      </c>
      <c r="I6" s="2">
        <v>1</v>
      </c>
      <c r="J6" s="37"/>
      <c r="L6" s="106"/>
      <c r="M6" s="37"/>
      <c r="O6" s="106" t="s">
        <v>79</v>
      </c>
      <c r="P6" s="37"/>
    </row>
    <row r="7" spans="1:17" ht="36" customHeight="1" x14ac:dyDescent="0.3">
      <c r="A7" s="138"/>
      <c r="B7" s="109">
        <v>4</v>
      </c>
      <c r="C7" s="27" t="s">
        <v>163</v>
      </c>
      <c r="D7" s="37" t="s">
        <v>8</v>
      </c>
      <c r="E7" s="37" t="s">
        <v>187</v>
      </c>
      <c r="F7" s="37" t="s">
        <v>188</v>
      </c>
      <c r="G7" s="37" t="s">
        <v>189</v>
      </c>
      <c r="I7" s="2">
        <v>1</v>
      </c>
      <c r="J7" s="37"/>
      <c r="L7" s="106"/>
      <c r="M7" s="37"/>
      <c r="O7" s="106" t="s">
        <v>79</v>
      </c>
      <c r="P7" s="37"/>
    </row>
    <row r="8" spans="1:17" ht="36" customHeight="1" x14ac:dyDescent="0.3">
      <c r="A8" s="138"/>
      <c r="B8" s="107">
        <v>5</v>
      </c>
      <c r="C8" s="25" t="s">
        <v>60</v>
      </c>
      <c r="D8" s="37" t="s">
        <v>8</v>
      </c>
      <c r="E8" s="37" t="s">
        <v>77</v>
      </c>
      <c r="F8" s="37" t="s">
        <v>190</v>
      </c>
      <c r="G8" s="37" t="s">
        <v>78</v>
      </c>
      <c r="I8" s="2">
        <v>1</v>
      </c>
      <c r="J8" s="37"/>
      <c r="L8" s="106"/>
      <c r="M8" s="37"/>
      <c r="O8" s="106"/>
      <c r="P8" s="37"/>
    </row>
    <row r="9" spans="1:17" ht="36" customHeight="1" x14ac:dyDescent="0.3">
      <c r="A9" s="138"/>
      <c r="B9" s="107"/>
      <c r="C9" s="25"/>
      <c r="D9" s="37"/>
      <c r="E9" s="37"/>
      <c r="F9" s="37"/>
      <c r="G9" s="37"/>
      <c r="I9" s="2"/>
      <c r="J9" s="37"/>
      <c r="L9" s="106"/>
      <c r="M9" s="37"/>
      <c r="O9" s="106"/>
      <c r="P9" s="37"/>
    </row>
    <row r="10" spans="1:17" ht="36" customHeight="1" x14ac:dyDescent="0.3">
      <c r="A10" s="138"/>
      <c r="B10" s="107"/>
      <c r="C10" s="25"/>
      <c r="D10" s="37"/>
      <c r="E10" s="37"/>
      <c r="F10" s="37"/>
      <c r="G10" s="37"/>
      <c r="I10" s="2"/>
      <c r="J10" s="37"/>
      <c r="L10" s="106" t="s">
        <v>79</v>
      </c>
      <c r="M10" s="37"/>
      <c r="O10" s="106" t="s">
        <v>79</v>
      </c>
      <c r="P10" s="37"/>
    </row>
    <row r="11" spans="1:17" x14ac:dyDescent="0.35">
      <c r="A11" s="20"/>
      <c r="D11" s="17"/>
      <c r="E11" s="38"/>
      <c r="F11" s="39"/>
      <c r="G11" s="40"/>
      <c r="H11" s="32"/>
      <c r="I11" s="44" t="s">
        <v>79</v>
      </c>
      <c r="J11" s="17"/>
      <c r="K11" s="32"/>
      <c r="L11" s="44" t="s">
        <v>79</v>
      </c>
      <c r="M11" s="17"/>
      <c r="N11" s="32"/>
      <c r="O11" s="44" t="s">
        <v>79</v>
      </c>
      <c r="P11" s="17"/>
      <c r="Q11" s="32"/>
    </row>
    <row r="12" spans="1:17" ht="36" customHeight="1" x14ac:dyDescent="0.3">
      <c r="A12" s="139" t="s">
        <v>55</v>
      </c>
      <c r="B12" s="109">
        <v>1</v>
      </c>
      <c r="C12" s="27" t="s">
        <v>172</v>
      </c>
      <c r="D12" s="37" t="s">
        <v>8</v>
      </c>
      <c r="E12" s="37" t="s">
        <v>171</v>
      </c>
      <c r="F12" s="37" t="s">
        <v>169</v>
      </c>
      <c r="G12" s="37" t="s">
        <v>170</v>
      </c>
      <c r="I12" s="2">
        <v>2</v>
      </c>
      <c r="J12" s="37"/>
      <c r="L12" s="106" t="s">
        <v>79</v>
      </c>
      <c r="M12" s="37"/>
      <c r="O12" s="106" t="s">
        <v>79</v>
      </c>
      <c r="P12" s="37"/>
    </row>
    <row r="13" spans="1:17" ht="36" customHeight="1" x14ac:dyDescent="0.3">
      <c r="A13" s="140"/>
      <c r="B13" s="109">
        <v>2</v>
      </c>
      <c r="C13" s="27" t="s">
        <v>164</v>
      </c>
      <c r="D13" s="37" t="s">
        <v>8</v>
      </c>
      <c r="E13" s="37" t="s">
        <v>177</v>
      </c>
      <c r="F13" s="37" t="s">
        <v>178</v>
      </c>
      <c r="G13" s="37" t="s">
        <v>179</v>
      </c>
      <c r="I13" s="2">
        <v>2</v>
      </c>
      <c r="J13" s="37"/>
      <c r="L13" s="106" t="s">
        <v>79</v>
      </c>
      <c r="M13" s="37"/>
      <c r="O13" s="106" t="s">
        <v>79</v>
      </c>
      <c r="P13" s="37"/>
    </row>
    <row r="14" spans="1:17" ht="36" customHeight="1" x14ac:dyDescent="0.3">
      <c r="A14" s="140"/>
      <c r="B14" s="109">
        <v>3</v>
      </c>
      <c r="C14" s="27" t="s">
        <v>62</v>
      </c>
      <c r="D14" s="37" t="s">
        <v>8</v>
      </c>
      <c r="E14" s="37" t="s">
        <v>176</v>
      </c>
      <c r="F14" s="37" t="s">
        <v>174</v>
      </c>
      <c r="G14" s="37" t="s">
        <v>175</v>
      </c>
      <c r="I14" s="2">
        <v>2</v>
      </c>
      <c r="J14" s="37"/>
      <c r="L14" s="106" t="s">
        <v>79</v>
      </c>
      <c r="M14" s="37"/>
      <c r="O14" s="106" t="s">
        <v>79</v>
      </c>
      <c r="P14" s="37"/>
    </row>
    <row r="15" spans="1:17" ht="36" customHeight="1" x14ac:dyDescent="0.3">
      <c r="A15" s="140"/>
      <c r="B15" s="109">
        <v>4</v>
      </c>
      <c r="C15" s="27" t="s">
        <v>63</v>
      </c>
      <c r="D15" s="37" t="s">
        <v>8</v>
      </c>
      <c r="E15" s="37" t="s">
        <v>181</v>
      </c>
      <c r="F15" s="37" t="s">
        <v>182</v>
      </c>
      <c r="G15" s="37" t="s">
        <v>180</v>
      </c>
      <c r="I15" s="2">
        <v>2</v>
      </c>
      <c r="J15" s="37"/>
      <c r="L15" s="106" t="s">
        <v>79</v>
      </c>
      <c r="M15" s="37"/>
      <c r="O15" s="106" t="s">
        <v>79</v>
      </c>
      <c r="P15" s="37"/>
    </row>
    <row r="16" spans="1:17" ht="36" customHeight="1" x14ac:dyDescent="0.3">
      <c r="A16" s="140"/>
      <c r="B16" s="109">
        <v>5</v>
      </c>
      <c r="C16" s="27" t="s">
        <v>173</v>
      </c>
      <c r="D16" s="37" t="s">
        <v>8</v>
      </c>
      <c r="E16" s="37" t="s">
        <v>7</v>
      </c>
      <c r="F16" s="37" t="s">
        <v>6</v>
      </c>
      <c r="G16" s="37" t="s">
        <v>183</v>
      </c>
      <c r="I16" s="2">
        <v>2</v>
      </c>
      <c r="J16" s="37"/>
      <c r="L16" s="106" t="s">
        <v>79</v>
      </c>
      <c r="M16" s="37"/>
      <c r="O16" s="106" t="s">
        <v>79</v>
      </c>
      <c r="P16" s="37"/>
    </row>
    <row r="17" spans="1:16" ht="36" customHeight="1" x14ac:dyDescent="0.3">
      <c r="A17" s="140"/>
      <c r="B17" s="109">
        <v>6</v>
      </c>
      <c r="C17" s="27" t="s">
        <v>197</v>
      </c>
      <c r="D17" s="37" t="s">
        <v>8</v>
      </c>
      <c r="E17" s="37" t="s">
        <v>7</v>
      </c>
      <c r="F17" s="37" t="s">
        <v>6</v>
      </c>
      <c r="G17" s="37" t="s">
        <v>183</v>
      </c>
      <c r="I17" s="2">
        <v>2</v>
      </c>
      <c r="J17" s="37"/>
      <c r="L17" s="106" t="s">
        <v>79</v>
      </c>
      <c r="M17" s="37"/>
      <c r="O17" s="106" t="s">
        <v>79</v>
      </c>
      <c r="P17" s="37"/>
    </row>
    <row r="18" spans="1:16" ht="36" customHeight="1" x14ac:dyDescent="0.3">
      <c r="A18" s="140"/>
      <c r="B18" s="109">
        <v>7</v>
      </c>
      <c r="C18" s="27" t="s">
        <v>198</v>
      </c>
      <c r="D18" s="37" t="s">
        <v>8</v>
      </c>
      <c r="E18" s="37" t="s">
        <v>7</v>
      </c>
      <c r="F18" s="37" t="s">
        <v>6</v>
      </c>
      <c r="G18" s="37" t="s">
        <v>183</v>
      </c>
      <c r="I18" s="2">
        <v>2</v>
      </c>
      <c r="J18" s="37"/>
      <c r="L18" s="106" t="s">
        <v>79</v>
      </c>
      <c r="M18" s="37"/>
      <c r="O18" s="106" t="s">
        <v>79</v>
      </c>
      <c r="P18" s="37"/>
    </row>
    <row r="19" spans="1:16" ht="36" customHeight="1" x14ac:dyDescent="0.3">
      <c r="A19" s="140"/>
      <c r="B19" s="107">
        <v>8</v>
      </c>
      <c r="C19" s="25" t="s">
        <v>199</v>
      </c>
      <c r="D19" s="37" t="s">
        <v>8</v>
      </c>
      <c r="E19" s="37" t="s">
        <v>202</v>
      </c>
      <c r="F19" s="37" t="s">
        <v>200</v>
      </c>
      <c r="G19" s="37" t="s">
        <v>201</v>
      </c>
      <c r="I19" s="2">
        <v>2</v>
      </c>
      <c r="J19" s="37"/>
      <c r="L19" s="106"/>
      <c r="M19" s="37"/>
      <c r="O19" s="106"/>
      <c r="P19" s="37"/>
    </row>
    <row r="20" spans="1:16" ht="36" customHeight="1" x14ac:dyDescent="0.3">
      <c r="A20" s="140"/>
      <c r="B20" s="107"/>
      <c r="C20" s="25"/>
      <c r="D20" s="37"/>
      <c r="E20" s="37"/>
      <c r="F20" s="37"/>
      <c r="G20" s="37"/>
      <c r="I20" s="2"/>
      <c r="J20" s="37"/>
      <c r="L20" s="106"/>
      <c r="M20" s="37"/>
      <c r="O20" s="106"/>
      <c r="P20" s="37"/>
    </row>
    <row r="21" spans="1:16" ht="36" customHeight="1" x14ac:dyDescent="0.3">
      <c r="A21" s="140"/>
      <c r="B21" s="107"/>
      <c r="C21" s="25"/>
      <c r="D21" s="37"/>
      <c r="E21" s="37"/>
      <c r="F21" s="37"/>
      <c r="G21" s="37"/>
      <c r="I21" s="2"/>
      <c r="J21" s="37"/>
      <c r="L21" s="106" t="s">
        <v>79</v>
      </c>
      <c r="M21" s="37"/>
      <c r="O21" s="106" t="s">
        <v>79</v>
      </c>
      <c r="P21" s="37"/>
    </row>
    <row r="22" spans="1:16" x14ac:dyDescent="0.35">
      <c r="A22" s="21"/>
      <c r="D22" s="18"/>
      <c r="E22" s="18"/>
      <c r="F22" s="18"/>
      <c r="G22" s="18"/>
      <c r="I22" s="103"/>
      <c r="J22" s="18"/>
      <c r="L22" s="18" t="s">
        <v>79</v>
      </c>
      <c r="M22" s="18"/>
      <c r="O22" s="18" t="s">
        <v>79</v>
      </c>
      <c r="P22" s="18"/>
    </row>
    <row r="23" spans="1:16" ht="36" customHeight="1" x14ac:dyDescent="0.3">
      <c r="A23" s="141" t="s">
        <v>161</v>
      </c>
      <c r="B23" s="109">
        <v>1</v>
      </c>
      <c r="C23" s="27" t="s">
        <v>66</v>
      </c>
      <c r="D23" s="37" t="s">
        <v>8</v>
      </c>
      <c r="E23" s="37" t="s">
        <v>2</v>
      </c>
      <c r="F23" s="37" t="s">
        <v>203</v>
      </c>
      <c r="G23" s="37" t="s">
        <v>225</v>
      </c>
      <c r="I23" s="2">
        <v>2</v>
      </c>
      <c r="J23" s="37"/>
      <c r="L23" s="106" t="s">
        <v>79</v>
      </c>
      <c r="M23" s="37"/>
      <c r="O23" s="106" t="s">
        <v>79</v>
      </c>
      <c r="P23" s="37"/>
    </row>
    <row r="24" spans="1:16" ht="36" customHeight="1" x14ac:dyDescent="0.3">
      <c r="A24" s="142"/>
      <c r="B24" s="109">
        <v>2</v>
      </c>
      <c r="C24" s="27" t="s">
        <v>67</v>
      </c>
      <c r="D24" s="37" t="s">
        <v>8</v>
      </c>
      <c r="E24" s="37" t="s">
        <v>204</v>
      </c>
      <c r="F24" s="37" t="s">
        <v>205</v>
      </c>
      <c r="G24" s="37" t="s">
        <v>206</v>
      </c>
      <c r="I24" s="2">
        <v>2</v>
      </c>
      <c r="J24" s="37"/>
      <c r="L24" s="106" t="s">
        <v>79</v>
      </c>
      <c r="M24" s="37"/>
      <c r="O24" s="106" t="s">
        <v>79</v>
      </c>
      <c r="P24" s="37"/>
    </row>
    <row r="25" spans="1:16" ht="36" customHeight="1" x14ac:dyDescent="0.3">
      <c r="A25" s="142"/>
      <c r="B25" s="109">
        <v>3</v>
      </c>
      <c r="C25" s="27" t="s">
        <v>68</v>
      </c>
      <c r="D25" s="37" t="s">
        <v>8</v>
      </c>
      <c r="E25" s="37" t="s">
        <v>207</v>
      </c>
      <c r="F25" s="37" t="s">
        <v>208</v>
      </c>
      <c r="G25" s="37" t="s">
        <v>209</v>
      </c>
      <c r="I25" s="2">
        <v>2</v>
      </c>
      <c r="J25" s="37"/>
      <c r="L25" s="106" t="s">
        <v>79</v>
      </c>
      <c r="M25" s="37"/>
      <c r="O25" s="106" t="s">
        <v>79</v>
      </c>
      <c r="P25" s="37"/>
    </row>
    <row r="26" spans="1:16" ht="36" customHeight="1" x14ac:dyDescent="0.3">
      <c r="A26" s="142"/>
      <c r="B26" s="107">
        <v>4</v>
      </c>
      <c r="C26" s="25" t="s">
        <v>155</v>
      </c>
      <c r="D26" s="37" t="s">
        <v>8</v>
      </c>
      <c r="E26" s="37" t="s">
        <v>0</v>
      </c>
      <c r="F26" s="37" t="s">
        <v>6</v>
      </c>
      <c r="G26" s="37" t="s">
        <v>1</v>
      </c>
      <c r="I26" s="2">
        <v>2</v>
      </c>
      <c r="J26" s="37"/>
      <c r="L26" s="106" t="s">
        <v>79</v>
      </c>
      <c r="M26" s="37"/>
      <c r="O26" s="106" t="s">
        <v>79</v>
      </c>
      <c r="P26" s="37"/>
    </row>
    <row r="27" spans="1:16" ht="36" customHeight="1" x14ac:dyDescent="0.3">
      <c r="A27" s="142"/>
      <c r="B27" s="107">
        <v>5</v>
      </c>
      <c r="C27" s="25" t="s">
        <v>69</v>
      </c>
      <c r="D27" s="37" t="s">
        <v>8</v>
      </c>
      <c r="E27" s="37" t="s">
        <v>0</v>
      </c>
      <c r="F27" s="37" t="s">
        <v>6</v>
      </c>
      <c r="G27" s="37" t="s">
        <v>1</v>
      </c>
      <c r="I27" s="2">
        <v>2</v>
      </c>
      <c r="J27" s="37"/>
      <c r="L27" s="106" t="s">
        <v>79</v>
      </c>
      <c r="M27" s="37"/>
      <c r="O27" s="106" t="s">
        <v>79</v>
      </c>
      <c r="P27" s="37"/>
    </row>
    <row r="28" spans="1:16" ht="36" customHeight="1" x14ac:dyDescent="0.3">
      <c r="A28" s="142"/>
      <c r="B28" s="107">
        <v>6</v>
      </c>
      <c r="C28" s="25" t="s">
        <v>156</v>
      </c>
      <c r="D28" s="37" t="s">
        <v>8</v>
      </c>
      <c r="E28" s="37" t="s">
        <v>0</v>
      </c>
      <c r="F28" s="37" t="s">
        <v>6</v>
      </c>
      <c r="G28" s="37" t="s">
        <v>1</v>
      </c>
      <c r="I28" s="2">
        <v>2</v>
      </c>
      <c r="J28" s="37"/>
      <c r="L28" s="106"/>
      <c r="M28" s="37"/>
      <c r="O28" s="106"/>
      <c r="P28" s="37"/>
    </row>
    <row r="29" spans="1:16" ht="36" customHeight="1" x14ac:dyDescent="0.3">
      <c r="A29" s="142"/>
      <c r="B29" s="107"/>
      <c r="C29" s="25"/>
      <c r="D29" s="37"/>
      <c r="E29" s="37"/>
      <c r="F29" s="37"/>
      <c r="G29" s="37"/>
      <c r="I29" s="2"/>
      <c r="J29" s="37"/>
      <c r="L29" s="106"/>
      <c r="M29" s="37"/>
      <c r="O29" s="106"/>
      <c r="P29" s="37"/>
    </row>
    <row r="30" spans="1:16" ht="36" customHeight="1" x14ac:dyDescent="0.3">
      <c r="A30" s="142"/>
      <c r="B30" s="107"/>
      <c r="C30" s="25"/>
      <c r="D30" s="37"/>
      <c r="E30" s="37"/>
      <c r="F30" s="37"/>
      <c r="G30" s="37"/>
      <c r="I30" s="2"/>
      <c r="J30" s="37"/>
      <c r="L30" s="106"/>
      <c r="M30" s="37"/>
      <c r="O30" s="106"/>
      <c r="P30" s="37"/>
    </row>
    <row r="31" spans="1:16" x14ac:dyDescent="0.3">
      <c r="D31" s="18"/>
      <c r="E31" s="18"/>
      <c r="F31" s="18"/>
      <c r="G31" s="18"/>
      <c r="I31" s="103" t="s">
        <v>79</v>
      </c>
      <c r="J31" s="18"/>
      <c r="L31" s="18" t="s">
        <v>79</v>
      </c>
      <c r="M31" s="18"/>
      <c r="O31" s="18" t="s">
        <v>79</v>
      </c>
      <c r="P31" s="18"/>
    </row>
    <row r="32" spans="1:16" x14ac:dyDescent="0.3">
      <c r="D32" s="46" t="s">
        <v>83</v>
      </c>
      <c r="E32" s="46" t="s">
        <v>236</v>
      </c>
      <c r="F32" s="18"/>
      <c r="G32" s="18"/>
      <c r="I32" s="103" t="s">
        <v>79</v>
      </c>
      <c r="J32" s="18"/>
      <c r="L32" s="18" t="s">
        <v>79</v>
      </c>
      <c r="M32" s="18"/>
      <c r="O32" s="18" t="s">
        <v>79</v>
      </c>
      <c r="P32" s="18"/>
    </row>
    <row r="33" spans="2:16" x14ac:dyDescent="0.3">
      <c r="B33" s="16"/>
      <c r="C33" s="52" t="s">
        <v>81</v>
      </c>
      <c r="D33" s="45">
        <f>COUNTA(C4:C10)*3</f>
        <v>15</v>
      </c>
      <c r="E33" s="45">
        <f>SUM(I4:I10)</f>
        <v>5</v>
      </c>
      <c r="F33" s="18"/>
      <c r="G33" s="18"/>
      <c r="I33" s="103" t="s">
        <v>79</v>
      </c>
      <c r="J33" s="18"/>
      <c r="L33" s="18" t="s">
        <v>79</v>
      </c>
      <c r="M33" s="18"/>
      <c r="O33" s="18" t="s">
        <v>79</v>
      </c>
      <c r="P33" s="18"/>
    </row>
    <row r="34" spans="2:16" x14ac:dyDescent="0.3">
      <c r="B34" s="16"/>
      <c r="C34" s="53" t="s">
        <v>55</v>
      </c>
      <c r="D34" s="45">
        <f>COUNTA(C12:C21)*3</f>
        <v>24</v>
      </c>
      <c r="E34" s="45">
        <f>SUM(I12:I21)</f>
        <v>16</v>
      </c>
      <c r="F34" s="18"/>
      <c r="G34" s="18"/>
      <c r="I34" s="103"/>
      <c r="J34" s="18"/>
      <c r="L34" s="18"/>
      <c r="M34" s="18"/>
      <c r="O34" s="18"/>
      <c r="P34" s="18"/>
    </row>
    <row r="35" spans="2:16" x14ac:dyDescent="0.3">
      <c r="B35" s="16"/>
      <c r="C35" s="54" t="s">
        <v>82</v>
      </c>
      <c r="D35" s="45">
        <f>COUNTA(C23:C30)*3</f>
        <v>18</v>
      </c>
      <c r="E35" s="45">
        <f>SUM(I23:I30)</f>
        <v>12</v>
      </c>
      <c r="F35" s="46" t="s">
        <v>84</v>
      </c>
      <c r="G35" s="18"/>
      <c r="I35" s="103"/>
      <c r="J35" s="18"/>
      <c r="L35" s="18"/>
      <c r="M35" s="18"/>
      <c r="O35" s="18"/>
      <c r="P35" s="18"/>
    </row>
    <row r="36" spans="2:16" x14ac:dyDescent="0.3">
      <c r="B36" s="16"/>
      <c r="C36" s="55" t="s">
        <v>86</v>
      </c>
      <c r="D36" s="47">
        <f>SUM(D33:D35)</f>
        <v>57</v>
      </c>
      <c r="E36" s="47">
        <f>SUM(E33:E35)</f>
        <v>33</v>
      </c>
      <c r="F36" s="112">
        <f>E36/D36</f>
        <v>0.57894736842105265</v>
      </c>
      <c r="G36" s="18"/>
      <c r="I36" s="103"/>
      <c r="J36" s="18"/>
      <c r="L36" s="18"/>
      <c r="M36" s="18"/>
      <c r="O36" s="18"/>
      <c r="P36" s="18"/>
    </row>
    <row r="37" spans="2:16" x14ac:dyDescent="0.3">
      <c r="B37" s="16"/>
      <c r="D37" s="18"/>
      <c r="E37" s="18"/>
      <c r="F37" s="18"/>
      <c r="G37" s="18"/>
      <c r="I37" s="103"/>
      <c r="J37" s="18"/>
      <c r="L37" s="18"/>
      <c r="M37" s="18"/>
      <c r="O37" s="18"/>
      <c r="P37" s="18"/>
    </row>
    <row r="38" spans="2:16" x14ac:dyDescent="0.3">
      <c r="B38" s="16"/>
      <c r="D38" s="48"/>
      <c r="E38" s="49"/>
      <c r="F38" s="50"/>
      <c r="G38" s="51"/>
      <c r="I38" s="103"/>
      <c r="J38" s="18"/>
      <c r="L38" s="18"/>
      <c r="M38" s="18"/>
      <c r="O38" s="18"/>
      <c r="P38" s="18"/>
    </row>
    <row r="39" spans="2:16" ht="37.5" x14ac:dyDescent="0.3">
      <c r="B39" s="16"/>
      <c r="C39" s="30" t="s">
        <v>157</v>
      </c>
      <c r="D39" s="37" t="s">
        <v>8</v>
      </c>
      <c r="E39" s="37" t="s">
        <v>75</v>
      </c>
      <c r="F39" s="37" t="s">
        <v>196</v>
      </c>
      <c r="G39" s="37" t="s">
        <v>76</v>
      </c>
      <c r="I39" s="103"/>
      <c r="J39" s="18"/>
      <c r="L39" s="18"/>
      <c r="M39" s="18"/>
      <c r="O39" s="18"/>
      <c r="P39" s="18"/>
    </row>
    <row r="40" spans="2:16" x14ac:dyDescent="0.3">
      <c r="D40" s="18"/>
      <c r="E40" s="18"/>
      <c r="F40" s="18"/>
      <c r="G40" s="18"/>
      <c r="I40" s="103"/>
      <c r="J40" s="18"/>
      <c r="L40" s="18"/>
      <c r="M40" s="18"/>
      <c r="O40" s="18"/>
      <c r="P40" s="18"/>
    </row>
    <row r="41" spans="2:16" x14ac:dyDescent="0.3">
      <c r="D41" s="18"/>
      <c r="E41" s="18"/>
      <c r="F41" s="18"/>
      <c r="G41" s="18"/>
      <c r="I41" s="103"/>
      <c r="J41" s="18"/>
      <c r="L41" s="18"/>
      <c r="M41" s="18"/>
      <c r="O41" s="18"/>
      <c r="P41" s="18"/>
    </row>
    <row r="42" spans="2:16" ht="28.5" x14ac:dyDescent="0.45">
      <c r="B42" s="110"/>
      <c r="C42" s="126" t="s">
        <v>123</v>
      </c>
      <c r="D42" s="18"/>
      <c r="E42" s="18"/>
      <c r="F42" s="18"/>
      <c r="G42" s="18"/>
      <c r="I42" s="103"/>
      <c r="J42" s="18"/>
      <c r="L42" s="18"/>
      <c r="M42" s="18"/>
      <c r="O42" s="18"/>
      <c r="P42" s="18"/>
    </row>
    <row r="43" spans="2:16" x14ac:dyDescent="0.3">
      <c r="D43" s="18"/>
      <c r="E43" s="18"/>
      <c r="F43" s="18"/>
      <c r="G43" s="18"/>
      <c r="I43" s="103"/>
      <c r="J43" s="18"/>
      <c r="L43" s="18"/>
      <c r="M43" s="18"/>
      <c r="O43" s="18"/>
      <c r="P43" s="18"/>
    </row>
    <row r="44" spans="2:16" ht="57" customHeight="1" x14ac:dyDescent="0.3">
      <c r="C44" s="123" t="s">
        <v>245</v>
      </c>
      <c r="D44" s="118"/>
      <c r="E44" s="119"/>
      <c r="F44" s="118"/>
      <c r="G44" s="119"/>
      <c r="H44" s="118"/>
      <c r="I44" s="103"/>
      <c r="J44" s="18"/>
      <c r="L44" s="18"/>
      <c r="M44" s="18"/>
      <c r="O44" s="18"/>
      <c r="P44" s="18"/>
    </row>
    <row r="45" spans="2:16" ht="151.5" customHeight="1" x14ac:dyDescent="0.3">
      <c r="C45" s="136" t="s">
        <v>253</v>
      </c>
      <c r="D45" s="136"/>
      <c r="E45" s="136"/>
      <c r="F45" s="136"/>
      <c r="G45" s="136"/>
      <c r="H45" s="120"/>
      <c r="I45" s="103"/>
      <c r="J45" s="18"/>
      <c r="L45" s="18"/>
      <c r="M45" s="18"/>
      <c r="O45" s="18"/>
      <c r="P45" s="18"/>
    </row>
    <row r="46" spans="2:16" x14ac:dyDescent="0.3">
      <c r="D46" s="18"/>
      <c r="E46" s="18"/>
      <c r="F46" s="18"/>
      <c r="G46" s="18"/>
      <c r="I46" s="103"/>
      <c r="J46" s="18"/>
      <c r="L46" s="18"/>
      <c r="M46" s="18"/>
      <c r="O46" s="18"/>
      <c r="P46" s="18"/>
    </row>
    <row r="47" spans="2:16" x14ac:dyDescent="0.3">
      <c r="D47" s="18"/>
      <c r="E47" s="18"/>
      <c r="F47" s="18"/>
      <c r="G47" s="18"/>
      <c r="I47" s="103"/>
      <c r="J47" s="18"/>
      <c r="L47" s="18"/>
      <c r="M47" s="18"/>
      <c r="O47" s="18"/>
      <c r="P47" s="18"/>
    </row>
    <row r="48" spans="2:16" x14ac:dyDescent="0.3">
      <c r="D48" s="18"/>
      <c r="E48" s="18"/>
      <c r="F48" s="18"/>
      <c r="G48" s="18"/>
      <c r="I48" s="103"/>
      <c r="J48" s="18"/>
      <c r="L48" s="18"/>
      <c r="M48" s="18"/>
      <c r="O48" s="18"/>
      <c r="P48" s="18"/>
    </row>
    <row r="49" spans="4:59" x14ac:dyDescent="0.3">
      <c r="D49" s="18"/>
      <c r="E49" s="18"/>
      <c r="F49" s="18"/>
      <c r="G49" s="18"/>
      <c r="I49" s="103"/>
      <c r="J49" s="18"/>
      <c r="L49" s="18"/>
      <c r="M49" s="18"/>
      <c r="O49" s="18"/>
      <c r="P49" s="18"/>
    </row>
    <row r="50" spans="4:59" x14ac:dyDescent="0.3">
      <c r="D50" s="18"/>
      <c r="E50" s="18"/>
      <c r="F50" s="18"/>
      <c r="G50" s="18"/>
      <c r="I50" s="103"/>
      <c r="J50" s="18"/>
      <c r="L50" s="18"/>
      <c r="M50" s="18"/>
      <c r="O50" s="18"/>
      <c r="P50" s="18"/>
    </row>
    <row r="51" spans="4:59" x14ac:dyDescent="0.3">
      <c r="D51" s="18"/>
      <c r="E51" s="18"/>
      <c r="F51" s="18"/>
      <c r="G51" s="18"/>
      <c r="I51" s="103"/>
      <c r="J51" s="18"/>
      <c r="L51" s="18"/>
      <c r="M51" s="18"/>
      <c r="O51" s="18"/>
      <c r="P51" s="18"/>
    </row>
    <row r="52" spans="4:59" x14ac:dyDescent="0.3">
      <c r="D52" s="18"/>
      <c r="E52" s="18"/>
      <c r="F52" s="18"/>
      <c r="G52" s="18"/>
      <c r="I52" s="103"/>
      <c r="J52" s="18"/>
      <c r="L52" s="18"/>
      <c r="M52" s="18"/>
      <c r="O52" s="18"/>
      <c r="P52" s="18"/>
    </row>
    <row r="53" spans="4:59" x14ac:dyDescent="0.3">
      <c r="D53" s="18"/>
      <c r="E53" s="18"/>
      <c r="F53" s="18"/>
      <c r="G53" s="18"/>
      <c r="I53" s="103"/>
      <c r="J53" s="18"/>
      <c r="L53" s="18"/>
      <c r="M53" s="18"/>
      <c r="O53" s="18"/>
      <c r="P53" s="18"/>
    </row>
    <row r="54" spans="4:59" x14ac:dyDescent="0.3">
      <c r="D54" s="18"/>
      <c r="E54" s="18"/>
      <c r="F54" s="18"/>
      <c r="G54" s="18"/>
      <c r="I54" s="103"/>
      <c r="J54" s="18"/>
      <c r="L54" s="18"/>
      <c r="M54" s="18"/>
      <c r="O54" s="18"/>
      <c r="P54" s="18"/>
    </row>
    <row r="55" spans="4:59" x14ac:dyDescent="0.3">
      <c r="D55" s="18"/>
      <c r="E55" s="18"/>
      <c r="F55" s="18"/>
      <c r="G55" s="18"/>
      <c r="I55" s="103"/>
      <c r="J55" s="18"/>
      <c r="L55" s="18"/>
      <c r="M55" s="18"/>
      <c r="O55" s="18"/>
      <c r="P55" s="18"/>
    </row>
    <row r="56" spans="4:59" x14ac:dyDescent="0.3">
      <c r="D56" s="18"/>
      <c r="E56" s="18"/>
      <c r="F56" s="18"/>
      <c r="G56" s="18"/>
      <c r="I56" s="103"/>
      <c r="J56" s="18"/>
      <c r="L56" s="18"/>
      <c r="M56" s="18"/>
      <c r="O56" s="18"/>
      <c r="P56" s="18"/>
    </row>
    <row r="57" spans="4:59" x14ac:dyDescent="0.3">
      <c r="D57" s="18"/>
      <c r="E57" s="18"/>
      <c r="F57" s="18"/>
      <c r="G57" s="18"/>
      <c r="I57" s="103"/>
      <c r="J57" s="18"/>
      <c r="L57" s="18"/>
      <c r="M57" s="18"/>
      <c r="O57" s="18"/>
      <c r="P57" s="18"/>
    </row>
    <row r="58" spans="4:59" x14ac:dyDescent="0.3">
      <c r="D58" s="18"/>
      <c r="E58" s="18"/>
      <c r="F58" s="18"/>
      <c r="G58" s="18"/>
      <c r="I58" s="103"/>
      <c r="J58" s="18"/>
      <c r="L58" s="18"/>
      <c r="M58" s="18"/>
      <c r="O58" s="18"/>
      <c r="P58" s="18"/>
    </row>
    <row r="59" spans="4:59" x14ac:dyDescent="0.3">
      <c r="D59" s="18"/>
      <c r="E59" s="18"/>
      <c r="F59" s="18"/>
      <c r="G59" s="18"/>
      <c r="I59" s="103"/>
      <c r="J59" s="18"/>
      <c r="L59" s="18"/>
      <c r="M59" s="18"/>
      <c r="O59" s="18"/>
      <c r="P59" s="18"/>
    </row>
    <row r="60" spans="4:59" x14ac:dyDescent="0.3">
      <c r="D60" s="18"/>
      <c r="E60" s="18"/>
      <c r="F60" s="18"/>
      <c r="G60" s="18"/>
      <c r="I60" s="103"/>
      <c r="J60" s="18"/>
      <c r="L60" s="18"/>
      <c r="M60" s="18"/>
      <c r="O60" s="18"/>
      <c r="P60" s="18"/>
    </row>
    <row r="61" spans="4:59" x14ac:dyDescent="0.3">
      <c r="D61" s="18"/>
      <c r="E61" s="18"/>
      <c r="F61" s="18"/>
      <c r="G61" s="18"/>
      <c r="I61" s="103"/>
      <c r="J61" s="18"/>
      <c r="L61" s="18"/>
      <c r="M61" s="18"/>
      <c r="O61" s="18"/>
      <c r="P61" s="18"/>
      <c r="BG61" s="106"/>
    </row>
    <row r="62" spans="4:59" x14ac:dyDescent="0.3">
      <c r="D62" s="18"/>
      <c r="E62" s="18"/>
      <c r="F62" s="18"/>
      <c r="G62" s="18"/>
      <c r="I62" s="103"/>
      <c r="J62" s="18"/>
      <c r="L62" s="18"/>
      <c r="M62" s="18"/>
      <c r="O62" s="18"/>
      <c r="P62" s="18"/>
      <c r="BG62" s="106"/>
    </row>
    <row r="63" spans="4:59" x14ac:dyDescent="0.3">
      <c r="D63" s="18"/>
      <c r="E63" s="18"/>
      <c r="F63" s="18"/>
      <c r="G63" s="18"/>
      <c r="I63" s="103"/>
      <c r="J63" s="18"/>
      <c r="L63" s="18"/>
      <c r="M63" s="18"/>
      <c r="O63" s="18"/>
      <c r="P63" s="18"/>
      <c r="BG63" s="106"/>
    </row>
    <row r="64" spans="4:59" x14ac:dyDescent="0.3">
      <c r="D64" s="18"/>
      <c r="E64" s="18"/>
      <c r="F64" s="18"/>
      <c r="G64" s="18"/>
      <c r="I64" s="103"/>
      <c r="J64" s="18"/>
      <c r="L64" s="18"/>
      <c r="M64" s="18"/>
      <c r="O64" s="18"/>
      <c r="P64" s="18"/>
      <c r="BG64" s="106"/>
    </row>
    <row r="65" spans="4:59" x14ac:dyDescent="0.3">
      <c r="D65" s="18"/>
      <c r="E65" s="18"/>
      <c r="F65" s="18"/>
      <c r="G65" s="18"/>
      <c r="I65" s="103"/>
      <c r="J65" s="18"/>
      <c r="L65" s="18"/>
      <c r="M65" s="18"/>
      <c r="O65" s="18"/>
      <c r="P65" s="18"/>
      <c r="BG65" s="106"/>
    </row>
    <row r="66" spans="4:59" x14ac:dyDescent="0.3">
      <c r="D66" s="18"/>
      <c r="E66" s="18"/>
      <c r="F66" s="18"/>
      <c r="G66" s="18"/>
      <c r="I66" s="103"/>
      <c r="J66" s="18"/>
      <c r="L66" s="18"/>
      <c r="M66" s="18"/>
      <c r="O66" s="18"/>
      <c r="P66" s="18"/>
      <c r="BG66" s="106"/>
    </row>
    <row r="67" spans="4:59" x14ac:dyDescent="0.3">
      <c r="D67" s="18"/>
      <c r="E67" s="18"/>
      <c r="F67" s="18"/>
      <c r="G67" s="18"/>
      <c r="I67" s="103"/>
      <c r="J67" s="18"/>
      <c r="L67" s="18"/>
      <c r="M67" s="18"/>
      <c r="O67" s="18"/>
      <c r="P67" s="18"/>
      <c r="BG67" s="106"/>
    </row>
    <row r="68" spans="4:59" x14ac:dyDescent="0.3">
      <c r="D68" s="18"/>
      <c r="E68" s="18"/>
      <c r="F68" s="18"/>
      <c r="G68" s="18"/>
      <c r="I68" s="103"/>
      <c r="J68" s="18"/>
      <c r="L68" s="18"/>
      <c r="M68" s="18"/>
      <c r="O68" s="18"/>
      <c r="P68" s="18"/>
    </row>
    <row r="69" spans="4:59" x14ac:dyDescent="0.3">
      <c r="D69" s="18"/>
      <c r="E69" s="18"/>
      <c r="F69" s="18"/>
      <c r="G69" s="18"/>
      <c r="I69" s="103"/>
      <c r="J69" s="18"/>
      <c r="L69" s="18"/>
      <c r="M69" s="18"/>
      <c r="O69" s="18"/>
      <c r="P69" s="18"/>
    </row>
    <row r="70" spans="4:59" x14ac:dyDescent="0.3">
      <c r="D70" s="18"/>
      <c r="E70" s="18"/>
      <c r="F70" s="18"/>
      <c r="G70" s="18"/>
      <c r="I70" s="103"/>
      <c r="J70" s="18"/>
      <c r="L70" s="18"/>
      <c r="M70" s="18"/>
      <c r="O70" s="18"/>
      <c r="P70" s="18"/>
    </row>
    <row r="71" spans="4:59" x14ac:dyDescent="0.3">
      <c r="D71" s="18"/>
      <c r="E71" s="18"/>
      <c r="F71" s="18"/>
      <c r="G71" s="18"/>
      <c r="I71" s="103"/>
      <c r="J71" s="18"/>
      <c r="L71" s="18"/>
      <c r="M71" s="18"/>
      <c r="O71" s="18"/>
      <c r="P71" s="18"/>
    </row>
    <row r="72" spans="4:59" x14ac:dyDescent="0.3">
      <c r="D72" s="18"/>
      <c r="E72" s="18"/>
      <c r="F72" s="18"/>
      <c r="G72" s="18"/>
      <c r="I72" s="103"/>
      <c r="J72" s="18"/>
      <c r="L72" s="18"/>
      <c r="M72" s="18"/>
      <c r="O72" s="18"/>
      <c r="P72" s="18"/>
    </row>
    <row r="73" spans="4:59" x14ac:dyDescent="0.3">
      <c r="D73" s="18"/>
      <c r="E73" s="18"/>
      <c r="F73" s="18"/>
      <c r="G73" s="18"/>
      <c r="I73" s="103"/>
      <c r="J73" s="18"/>
      <c r="L73" s="18"/>
      <c r="M73" s="18"/>
      <c r="O73" s="18"/>
      <c r="P73" s="18"/>
    </row>
    <row r="74" spans="4:59" x14ac:dyDescent="0.3">
      <c r="D74" s="18"/>
      <c r="E74" s="18"/>
      <c r="F74" s="18"/>
      <c r="G74" s="18"/>
      <c r="I74" s="103"/>
      <c r="J74" s="18"/>
      <c r="L74" s="18"/>
      <c r="M74" s="18"/>
      <c r="O74" s="18"/>
      <c r="P74" s="18"/>
    </row>
    <row r="75" spans="4:59" x14ac:dyDescent="0.3">
      <c r="D75" s="18"/>
      <c r="E75" s="18"/>
      <c r="F75" s="18"/>
      <c r="G75" s="18"/>
      <c r="I75" s="103"/>
      <c r="J75" s="18"/>
      <c r="L75" s="18"/>
      <c r="M75" s="18"/>
      <c r="O75" s="18"/>
      <c r="P75" s="18"/>
    </row>
    <row r="76" spans="4:59" x14ac:dyDescent="0.3">
      <c r="D76" s="18"/>
      <c r="E76" s="18"/>
      <c r="F76" s="18"/>
      <c r="G76" s="18"/>
      <c r="I76" s="103"/>
      <c r="J76" s="18"/>
      <c r="L76" s="18"/>
      <c r="M76" s="18"/>
      <c r="O76" s="18"/>
      <c r="P76" s="18"/>
    </row>
    <row r="77" spans="4:59" x14ac:dyDescent="0.3">
      <c r="D77" s="18"/>
      <c r="E77" s="18"/>
      <c r="F77" s="18"/>
      <c r="G77" s="18"/>
      <c r="I77" s="103"/>
      <c r="J77" s="18"/>
      <c r="L77" s="18"/>
      <c r="M77" s="18"/>
      <c r="O77" s="18"/>
      <c r="P77" s="18"/>
    </row>
    <row r="78" spans="4:59" x14ac:dyDescent="0.3">
      <c r="D78" s="18"/>
      <c r="E78" s="18"/>
      <c r="F78" s="18"/>
      <c r="G78" s="18"/>
      <c r="I78" s="103"/>
      <c r="J78" s="18"/>
      <c r="L78" s="18"/>
      <c r="M78" s="18"/>
      <c r="O78" s="18"/>
      <c r="P78" s="18"/>
    </row>
    <row r="79" spans="4:59" x14ac:dyDescent="0.3">
      <c r="D79" s="18"/>
      <c r="E79" s="18"/>
      <c r="F79" s="18"/>
      <c r="G79" s="18"/>
      <c r="I79" s="103"/>
      <c r="J79" s="18"/>
      <c r="L79" s="18"/>
      <c r="M79" s="18"/>
      <c r="O79" s="18"/>
      <c r="P79" s="18"/>
    </row>
    <row r="80" spans="4:59" x14ac:dyDescent="0.3">
      <c r="D80" s="18"/>
      <c r="E80" s="18"/>
      <c r="F80" s="18"/>
      <c r="G80" s="18"/>
      <c r="I80" s="103"/>
      <c r="J80" s="18"/>
      <c r="L80" s="18"/>
      <c r="M80" s="18"/>
      <c r="O80" s="18"/>
      <c r="P80" s="18"/>
    </row>
    <row r="81" spans="4:16" x14ac:dyDescent="0.3">
      <c r="D81" s="18"/>
      <c r="E81" s="18"/>
      <c r="F81" s="18"/>
      <c r="G81" s="18"/>
      <c r="I81" s="103"/>
      <c r="J81" s="18"/>
      <c r="L81" s="18"/>
      <c r="M81" s="18"/>
      <c r="O81" s="18"/>
      <c r="P81" s="18"/>
    </row>
    <row r="82" spans="4:16" x14ac:dyDescent="0.3">
      <c r="D82" s="18"/>
      <c r="E82" s="18"/>
      <c r="F82" s="18"/>
      <c r="G82" s="18"/>
      <c r="I82" s="103"/>
      <c r="J82" s="18"/>
      <c r="L82" s="18"/>
      <c r="M82" s="18"/>
      <c r="O82" s="18"/>
      <c r="P82" s="18"/>
    </row>
    <row r="83" spans="4:16" x14ac:dyDescent="0.3">
      <c r="D83" s="18"/>
      <c r="E83" s="18"/>
      <c r="F83" s="18"/>
      <c r="G83" s="18"/>
      <c r="I83" s="103"/>
      <c r="J83" s="18"/>
      <c r="L83" s="18"/>
      <c r="M83" s="18"/>
      <c r="O83" s="18"/>
      <c r="P83" s="18"/>
    </row>
    <row r="84" spans="4:16" x14ac:dyDescent="0.3">
      <c r="D84" s="18"/>
      <c r="E84" s="18"/>
      <c r="F84" s="18"/>
      <c r="G84" s="18"/>
      <c r="I84" s="103"/>
      <c r="J84" s="18"/>
      <c r="L84" s="18"/>
      <c r="M84" s="18"/>
      <c r="O84" s="18"/>
      <c r="P84" s="18"/>
    </row>
    <row r="85" spans="4:16" x14ac:dyDescent="0.3">
      <c r="D85" s="18"/>
      <c r="E85" s="18"/>
      <c r="F85" s="18"/>
      <c r="G85" s="18"/>
      <c r="I85" s="103"/>
      <c r="J85" s="18"/>
      <c r="L85" s="18"/>
      <c r="M85" s="18"/>
      <c r="O85" s="18"/>
      <c r="P85" s="18"/>
    </row>
    <row r="86" spans="4:16" x14ac:dyDescent="0.3">
      <c r="D86" s="18"/>
      <c r="E86" s="18"/>
      <c r="F86" s="18"/>
      <c r="G86" s="18"/>
      <c r="I86" s="103"/>
      <c r="J86" s="18"/>
      <c r="L86" s="18"/>
      <c r="M86" s="18"/>
      <c r="O86" s="18"/>
      <c r="P86" s="18"/>
    </row>
    <row r="87" spans="4:16" x14ac:dyDescent="0.3">
      <c r="D87" s="18"/>
      <c r="E87" s="18"/>
      <c r="F87" s="18"/>
      <c r="G87" s="18"/>
      <c r="I87" s="103"/>
      <c r="J87" s="18"/>
      <c r="L87" s="18"/>
      <c r="M87" s="18"/>
      <c r="O87" s="18"/>
      <c r="P87" s="18"/>
    </row>
    <row r="88" spans="4:16" x14ac:dyDescent="0.3">
      <c r="D88" s="18"/>
      <c r="E88" s="18"/>
      <c r="F88" s="18"/>
      <c r="G88" s="18"/>
      <c r="I88" s="103"/>
      <c r="J88" s="18"/>
      <c r="L88" s="18"/>
      <c r="M88" s="18"/>
      <c r="O88" s="18"/>
      <c r="P88" s="18"/>
    </row>
    <row r="89" spans="4:16" x14ac:dyDescent="0.3">
      <c r="D89" s="18"/>
      <c r="E89" s="18"/>
      <c r="F89" s="18"/>
      <c r="G89" s="18"/>
      <c r="I89" s="103"/>
      <c r="J89" s="18"/>
      <c r="L89" s="18"/>
      <c r="M89" s="18"/>
      <c r="O89" s="18"/>
      <c r="P89" s="18"/>
    </row>
    <row r="90" spans="4:16" x14ac:dyDescent="0.3">
      <c r="D90" s="18"/>
      <c r="E90" s="18"/>
      <c r="F90" s="18"/>
      <c r="G90" s="18"/>
      <c r="I90" s="103"/>
      <c r="J90" s="18"/>
      <c r="L90" s="18"/>
      <c r="M90" s="18"/>
      <c r="O90" s="18"/>
      <c r="P90" s="18"/>
    </row>
    <row r="91" spans="4:16" x14ac:dyDescent="0.3">
      <c r="D91" s="18"/>
      <c r="E91" s="18"/>
      <c r="F91" s="18"/>
      <c r="G91" s="18"/>
      <c r="I91" s="103"/>
      <c r="J91" s="18"/>
      <c r="L91" s="18"/>
      <c r="M91" s="18"/>
      <c r="O91" s="18"/>
      <c r="P91" s="18"/>
    </row>
    <row r="92" spans="4:16" x14ac:dyDescent="0.3">
      <c r="D92" s="18"/>
      <c r="E92" s="18"/>
      <c r="F92" s="18"/>
      <c r="G92" s="18"/>
      <c r="I92" s="103"/>
      <c r="J92" s="18"/>
      <c r="L92" s="18"/>
      <c r="M92" s="18"/>
      <c r="O92" s="18"/>
      <c r="P92" s="18"/>
    </row>
    <row r="93" spans="4:16" x14ac:dyDescent="0.3">
      <c r="D93" s="18"/>
      <c r="E93" s="18"/>
      <c r="F93" s="18"/>
      <c r="G93" s="18"/>
      <c r="I93" s="103"/>
      <c r="J93" s="18"/>
      <c r="L93" s="18"/>
      <c r="M93" s="18"/>
      <c r="O93" s="18"/>
      <c r="P93" s="18"/>
    </row>
    <row r="94" spans="4:16" x14ac:dyDescent="0.3">
      <c r="D94" s="18"/>
      <c r="E94" s="18"/>
      <c r="F94" s="18"/>
      <c r="G94" s="18"/>
      <c r="I94" s="103"/>
      <c r="J94" s="18"/>
      <c r="L94" s="18"/>
      <c r="M94" s="18"/>
      <c r="O94" s="18"/>
      <c r="P94" s="18"/>
    </row>
    <row r="95" spans="4:16" x14ac:dyDescent="0.3">
      <c r="D95" s="18"/>
      <c r="E95" s="18"/>
      <c r="F95" s="18"/>
      <c r="G95" s="18"/>
      <c r="I95" s="103"/>
      <c r="J95" s="18"/>
      <c r="L95" s="18"/>
      <c r="M95" s="18"/>
      <c r="O95" s="18"/>
      <c r="P95" s="18"/>
    </row>
    <row r="96" spans="4:16" x14ac:dyDescent="0.3">
      <c r="D96" s="18"/>
      <c r="E96" s="18"/>
      <c r="F96" s="18"/>
      <c r="G96" s="18"/>
      <c r="I96" s="103"/>
      <c r="J96" s="18"/>
      <c r="L96" s="18"/>
      <c r="M96" s="18"/>
      <c r="O96" s="18"/>
      <c r="P96" s="18"/>
    </row>
    <row r="97" spans="4:16" x14ac:dyDescent="0.3">
      <c r="D97" s="18"/>
      <c r="E97" s="18"/>
      <c r="F97" s="18"/>
      <c r="G97" s="18"/>
      <c r="I97" s="103"/>
      <c r="J97" s="18"/>
      <c r="L97" s="18"/>
      <c r="M97" s="18"/>
      <c r="O97" s="18"/>
      <c r="P97" s="18"/>
    </row>
    <row r="98" spans="4:16" x14ac:dyDescent="0.3">
      <c r="D98" s="18"/>
      <c r="E98" s="18"/>
      <c r="F98" s="18"/>
      <c r="G98" s="18"/>
      <c r="I98" s="103"/>
      <c r="J98" s="18"/>
      <c r="L98" s="18"/>
      <c r="M98" s="18"/>
      <c r="O98" s="18"/>
      <c r="P98" s="18"/>
    </row>
    <row r="99" spans="4:16" x14ac:dyDescent="0.3">
      <c r="D99" s="18"/>
      <c r="E99" s="18"/>
      <c r="F99" s="18"/>
      <c r="G99" s="18"/>
      <c r="I99" s="103"/>
      <c r="J99" s="18"/>
      <c r="L99" s="18"/>
      <c r="M99" s="18"/>
      <c r="O99" s="18"/>
      <c r="P99" s="18"/>
    </row>
    <row r="100" spans="4:16" x14ac:dyDescent="0.3">
      <c r="D100" s="18"/>
      <c r="E100" s="18"/>
      <c r="F100" s="18"/>
      <c r="G100" s="18"/>
      <c r="I100" s="103"/>
      <c r="J100" s="18"/>
      <c r="L100" s="18"/>
      <c r="M100" s="18"/>
      <c r="O100" s="18"/>
      <c r="P100" s="18"/>
    </row>
    <row r="101" spans="4:16" x14ac:dyDescent="0.3">
      <c r="D101" s="18"/>
      <c r="E101" s="18"/>
      <c r="F101" s="18"/>
      <c r="G101" s="18"/>
      <c r="I101" s="103"/>
      <c r="J101" s="18"/>
      <c r="L101" s="18"/>
      <c r="M101" s="18"/>
      <c r="O101" s="18"/>
      <c r="P101" s="18"/>
    </row>
    <row r="102" spans="4:16" x14ac:dyDescent="0.3">
      <c r="D102" s="18"/>
      <c r="E102" s="18"/>
      <c r="F102" s="18"/>
      <c r="G102" s="18"/>
      <c r="I102" s="103"/>
      <c r="J102" s="18"/>
      <c r="L102" s="18"/>
      <c r="M102" s="18"/>
      <c r="O102" s="18"/>
      <c r="P102" s="18"/>
    </row>
    <row r="103" spans="4:16" x14ac:dyDescent="0.3">
      <c r="D103" s="18"/>
      <c r="E103" s="18"/>
      <c r="F103" s="18"/>
      <c r="G103" s="18"/>
      <c r="I103" s="103"/>
      <c r="J103" s="18"/>
      <c r="L103" s="18"/>
      <c r="M103" s="18"/>
      <c r="O103" s="18"/>
      <c r="P103" s="18"/>
    </row>
    <row r="104" spans="4:16" x14ac:dyDescent="0.3">
      <c r="D104" s="18"/>
      <c r="E104" s="18"/>
      <c r="F104" s="18"/>
      <c r="G104" s="18"/>
      <c r="I104" s="103"/>
      <c r="J104" s="18"/>
      <c r="L104" s="18"/>
      <c r="M104" s="18"/>
      <c r="O104" s="18"/>
      <c r="P104" s="18"/>
    </row>
    <row r="105" spans="4:16" x14ac:dyDescent="0.3">
      <c r="D105" s="18"/>
      <c r="E105" s="18"/>
      <c r="F105" s="18"/>
      <c r="G105" s="18"/>
      <c r="I105" s="103"/>
      <c r="J105" s="18"/>
      <c r="L105" s="18"/>
      <c r="M105" s="18"/>
      <c r="O105" s="18"/>
      <c r="P105" s="18"/>
    </row>
    <row r="106" spans="4:16" x14ac:dyDescent="0.3">
      <c r="D106" s="18"/>
      <c r="E106" s="18"/>
      <c r="F106" s="18"/>
      <c r="G106" s="18"/>
      <c r="I106" s="103"/>
      <c r="J106" s="18"/>
      <c r="L106" s="18"/>
      <c r="M106" s="18"/>
      <c r="O106" s="18"/>
      <c r="P106" s="18"/>
    </row>
    <row r="107" spans="4:16" x14ac:dyDescent="0.3">
      <c r="D107" s="18"/>
      <c r="E107" s="18"/>
      <c r="F107" s="18"/>
      <c r="G107" s="18"/>
      <c r="I107" s="103"/>
      <c r="J107" s="18"/>
      <c r="L107" s="18"/>
      <c r="M107" s="18"/>
      <c r="O107" s="18"/>
      <c r="P107" s="18"/>
    </row>
    <row r="108" spans="4:16" x14ac:dyDescent="0.3">
      <c r="D108" s="18"/>
      <c r="E108" s="18"/>
      <c r="F108" s="18"/>
      <c r="G108" s="18"/>
      <c r="I108" s="103"/>
      <c r="J108" s="18"/>
      <c r="L108" s="18"/>
      <c r="M108" s="18"/>
      <c r="O108" s="18"/>
      <c r="P108" s="18"/>
    </row>
    <row r="109" spans="4:16" x14ac:dyDescent="0.3">
      <c r="D109" s="18"/>
      <c r="E109" s="18"/>
      <c r="F109" s="18"/>
      <c r="G109" s="18"/>
      <c r="I109" s="103"/>
      <c r="J109" s="18"/>
      <c r="L109" s="18"/>
      <c r="M109" s="18"/>
      <c r="O109" s="18"/>
      <c r="P109" s="18"/>
    </row>
    <row r="110" spans="4:16" x14ac:dyDescent="0.3">
      <c r="D110" s="18"/>
      <c r="E110" s="18"/>
      <c r="F110" s="18"/>
      <c r="G110" s="18"/>
      <c r="I110" s="103"/>
      <c r="J110" s="18"/>
      <c r="L110" s="18"/>
      <c r="M110" s="18"/>
      <c r="O110" s="18"/>
      <c r="P110" s="18"/>
    </row>
    <row r="111" spans="4:16" x14ac:dyDescent="0.3">
      <c r="D111" s="18"/>
      <c r="E111" s="18"/>
      <c r="F111" s="18"/>
      <c r="G111" s="18"/>
      <c r="I111" s="103"/>
      <c r="J111" s="18"/>
      <c r="L111" s="18"/>
      <c r="M111" s="18"/>
      <c r="O111" s="18"/>
      <c r="P111" s="18"/>
    </row>
    <row r="112" spans="4:16" x14ac:dyDescent="0.3">
      <c r="D112" s="18"/>
      <c r="E112" s="18"/>
      <c r="F112" s="18"/>
      <c r="G112" s="18"/>
      <c r="I112" s="103"/>
      <c r="J112" s="18"/>
      <c r="L112" s="18"/>
      <c r="M112" s="18"/>
      <c r="O112" s="18"/>
      <c r="P112" s="18"/>
    </row>
    <row r="113" spans="4:16" x14ac:dyDescent="0.3">
      <c r="D113" s="18"/>
      <c r="E113" s="18"/>
      <c r="F113" s="18"/>
      <c r="G113" s="18"/>
      <c r="I113" s="103"/>
      <c r="J113" s="18"/>
      <c r="L113" s="18"/>
      <c r="M113" s="18"/>
      <c r="O113" s="18"/>
      <c r="P113" s="18"/>
    </row>
    <row r="114" spans="4:16" x14ac:dyDescent="0.3">
      <c r="D114" s="18"/>
      <c r="E114" s="18"/>
      <c r="F114" s="18"/>
      <c r="G114" s="18"/>
      <c r="I114" s="103"/>
      <c r="J114" s="18"/>
      <c r="L114" s="18"/>
      <c r="M114" s="18"/>
      <c r="O114" s="18"/>
      <c r="P114" s="18"/>
    </row>
    <row r="115" spans="4:16" x14ac:dyDescent="0.3">
      <c r="D115" s="18"/>
      <c r="E115" s="18"/>
      <c r="F115" s="18"/>
      <c r="G115" s="18"/>
      <c r="I115" s="103"/>
      <c r="J115" s="18"/>
      <c r="L115" s="18"/>
      <c r="M115" s="18"/>
      <c r="O115" s="18"/>
      <c r="P115" s="18"/>
    </row>
    <row r="116" spans="4:16" x14ac:dyDescent="0.3">
      <c r="D116" s="18"/>
      <c r="E116" s="18"/>
      <c r="F116" s="18"/>
      <c r="G116" s="18"/>
      <c r="I116" s="103"/>
      <c r="J116" s="18"/>
      <c r="L116" s="18"/>
      <c r="M116" s="18"/>
      <c r="O116" s="18"/>
      <c r="P116" s="18"/>
    </row>
    <row r="117" spans="4:16" x14ac:dyDescent="0.3">
      <c r="D117" s="18"/>
      <c r="E117" s="18"/>
      <c r="F117" s="18"/>
      <c r="G117" s="18"/>
      <c r="I117" s="103"/>
      <c r="J117" s="18"/>
      <c r="L117" s="18"/>
      <c r="M117" s="18"/>
      <c r="O117" s="18"/>
      <c r="P117" s="18"/>
    </row>
    <row r="118" spans="4:16" x14ac:dyDescent="0.3">
      <c r="D118" s="18"/>
      <c r="E118" s="18"/>
      <c r="F118" s="18"/>
      <c r="G118" s="18"/>
      <c r="I118" s="103"/>
      <c r="J118" s="18"/>
      <c r="L118" s="18"/>
      <c r="M118" s="18"/>
      <c r="O118" s="18"/>
      <c r="P118" s="18"/>
    </row>
    <row r="119" spans="4:16" x14ac:dyDescent="0.3">
      <c r="D119" s="18"/>
      <c r="E119" s="18"/>
      <c r="F119" s="18"/>
      <c r="G119" s="18"/>
      <c r="I119" s="103"/>
      <c r="J119" s="18"/>
      <c r="L119" s="18"/>
      <c r="M119" s="18"/>
      <c r="O119" s="18"/>
      <c r="P119" s="18"/>
    </row>
    <row r="120" spans="4:16" x14ac:dyDescent="0.3">
      <c r="D120" s="18"/>
      <c r="E120" s="18"/>
      <c r="F120" s="18"/>
      <c r="G120" s="18"/>
      <c r="I120" s="103"/>
      <c r="J120" s="18"/>
      <c r="L120" s="18"/>
      <c r="M120" s="18"/>
      <c r="O120" s="18"/>
      <c r="P120" s="18"/>
    </row>
    <row r="121" spans="4:16" x14ac:dyDescent="0.3">
      <c r="D121" s="18"/>
      <c r="E121" s="18"/>
      <c r="F121" s="18"/>
      <c r="G121" s="18"/>
      <c r="I121" s="103"/>
      <c r="J121" s="18"/>
      <c r="L121" s="18"/>
      <c r="M121" s="18"/>
      <c r="O121" s="18"/>
      <c r="P121" s="18"/>
    </row>
    <row r="122" spans="4:16" x14ac:dyDescent="0.3">
      <c r="D122" s="18"/>
      <c r="E122" s="18"/>
      <c r="F122" s="18"/>
      <c r="G122" s="18"/>
      <c r="I122" s="103"/>
      <c r="J122" s="18"/>
      <c r="L122" s="18"/>
      <c r="M122" s="18"/>
      <c r="O122" s="18"/>
      <c r="P122" s="18"/>
    </row>
    <row r="123" spans="4:16" x14ac:dyDescent="0.3">
      <c r="D123" s="18"/>
      <c r="E123" s="18"/>
      <c r="F123" s="18"/>
      <c r="G123" s="18"/>
      <c r="I123" s="103"/>
      <c r="J123" s="18"/>
      <c r="L123" s="18"/>
      <c r="M123" s="18"/>
      <c r="O123" s="18"/>
      <c r="P123" s="18"/>
    </row>
    <row r="124" spans="4:16" x14ac:dyDescent="0.3">
      <c r="D124" s="18"/>
      <c r="E124" s="18"/>
      <c r="F124" s="18"/>
      <c r="G124" s="18"/>
      <c r="I124" s="103"/>
      <c r="J124" s="18"/>
      <c r="L124" s="18"/>
      <c r="M124" s="18"/>
      <c r="O124" s="18"/>
      <c r="P124" s="18"/>
    </row>
    <row r="125" spans="4:16" x14ac:dyDescent="0.3">
      <c r="D125" s="18"/>
      <c r="E125" s="18"/>
      <c r="F125" s="18"/>
      <c r="G125" s="18"/>
      <c r="I125" s="103"/>
      <c r="J125" s="18"/>
      <c r="L125" s="18"/>
      <c r="M125" s="18"/>
      <c r="O125" s="18"/>
      <c r="P125" s="18"/>
    </row>
    <row r="126" spans="4:16" x14ac:dyDescent="0.3">
      <c r="D126" s="18"/>
      <c r="E126" s="18"/>
      <c r="F126" s="18"/>
      <c r="G126" s="18"/>
      <c r="I126" s="103"/>
      <c r="J126" s="18"/>
      <c r="L126" s="18"/>
      <c r="M126" s="18"/>
      <c r="O126" s="18"/>
      <c r="P126" s="18"/>
    </row>
    <row r="127" spans="4:16" x14ac:dyDescent="0.3">
      <c r="D127" s="18"/>
      <c r="E127" s="18"/>
      <c r="F127" s="18"/>
      <c r="G127" s="18"/>
      <c r="I127" s="103"/>
      <c r="J127" s="18"/>
      <c r="L127" s="18"/>
      <c r="M127" s="18"/>
      <c r="O127" s="18"/>
      <c r="P127" s="18"/>
    </row>
    <row r="128" spans="4:16" x14ac:dyDescent="0.3">
      <c r="D128" s="18"/>
      <c r="E128" s="18"/>
      <c r="F128" s="18"/>
      <c r="G128" s="18"/>
      <c r="I128" s="103"/>
      <c r="J128" s="18"/>
      <c r="L128" s="18"/>
      <c r="M128" s="18"/>
      <c r="O128" s="18"/>
      <c r="P128" s="18"/>
    </row>
    <row r="129" spans="4:16" x14ac:dyDescent="0.3">
      <c r="D129" s="18"/>
      <c r="E129" s="18"/>
      <c r="F129" s="18"/>
      <c r="G129" s="18"/>
      <c r="I129" s="103"/>
      <c r="J129" s="18"/>
      <c r="L129" s="18"/>
      <c r="M129" s="18"/>
      <c r="O129" s="18"/>
      <c r="P129" s="18"/>
    </row>
    <row r="130" spans="4:16" x14ac:dyDescent="0.3">
      <c r="D130" s="18"/>
      <c r="E130" s="18"/>
      <c r="F130" s="18"/>
      <c r="G130" s="18"/>
      <c r="I130" s="103"/>
      <c r="J130" s="18"/>
      <c r="L130" s="18"/>
      <c r="M130" s="18"/>
      <c r="O130" s="18"/>
      <c r="P130" s="18"/>
    </row>
    <row r="131" spans="4:16" x14ac:dyDescent="0.3">
      <c r="D131" s="18"/>
      <c r="E131" s="18"/>
      <c r="F131" s="18"/>
      <c r="G131" s="18"/>
      <c r="I131" s="103"/>
      <c r="J131" s="18"/>
      <c r="L131" s="18"/>
      <c r="M131" s="18"/>
      <c r="O131" s="18"/>
      <c r="P131" s="18"/>
    </row>
    <row r="132" spans="4:16" x14ac:dyDescent="0.3">
      <c r="D132" s="18"/>
      <c r="E132" s="18"/>
      <c r="F132" s="18"/>
      <c r="G132" s="18"/>
      <c r="I132" s="103"/>
      <c r="J132" s="18"/>
      <c r="L132" s="18"/>
      <c r="M132" s="18"/>
      <c r="O132" s="18"/>
      <c r="P132" s="18"/>
    </row>
    <row r="133" spans="4:16" x14ac:dyDescent="0.3">
      <c r="D133" s="18"/>
      <c r="E133" s="18"/>
      <c r="F133" s="18"/>
      <c r="G133" s="18"/>
      <c r="I133" s="103"/>
      <c r="J133" s="18"/>
      <c r="L133" s="18"/>
      <c r="M133" s="18"/>
      <c r="O133" s="18"/>
      <c r="P133" s="18"/>
    </row>
    <row r="134" spans="4:16" x14ac:dyDescent="0.3">
      <c r="D134" s="18"/>
      <c r="E134" s="18"/>
      <c r="F134" s="18"/>
      <c r="G134" s="18"/>
      <c r="I134" s="103"/>
      <c r="J134" s="18"/>
      <c r="L134" s="18"/>
      <c r="M134" s="18"/>
      <c r="O134" s="18"/>
      <c r="P134" s="18"/>
    </row>
    <row r="135" spans="4:16" x14ac:dyDescent="0.3">
      <c r="D135" s="18"/>
      <c r="E135" s="18"/>
      <c r="F135" s="18"/>
      <c r="G135" s="18"/>
      <c r="I135" s="103"/>
      <c r="J135" s="18"/>
      <c r="L135" s="18"/>
      <c r="M135" s="18"/>
      <c r="O135" s="18"/>
      <c r="P135" s="18"/>
    </row>
    <row r="136" spans="4:16" x14ac:dyDescent="0.3">
      <c r="D136" s="18"/>
      <c r="E136" s="18"/>
      <c r="F136" s="18"/>
      <c r="G136" s="18"/>
      <c r="I136" s="103"/>
      <c r="J136" s="18"/>
      <c r="L136" s="18"/>
      <c r="M136" s="18"/>
      <c r="O136" s="18"/>
      <c r="P136" s="18"/>
    </row>
    <row r="137" spans="4:16" x14ac:dyDescent="0.3">
      <c r="D137" s="18"/>
      <c r="E137" s="18"/>
      <c r="F137" s="18"/>
      <c r="G137" s="18"/>
      <c r="I137" s="103"/>
      <c r="J137" s="18"/>
      <c r="L137" s="18"/>
      <c r="M137" s="18"/>
      <c r="O137" s="18"/>
      <c r="P137" s="18"/>
    </row>
    <row r="138" spans="4:16" x14ac:dyDescent="0.3">
      <c r="D138" s="18"/>
      <c r="E138" s="18"/>
      <c r="F138" s="18"/>
      <c r="G138" s="18"/>
      <c r="I138" s="103"/>
      <c r="J138" s="18"/>
      <c r="L138" s="18"/>
      <c r="M138" s="18"/>
      <c r="O138" s="18"/>
      <c r="P138" s="18"/>
    </row>
    <row r="139" spans="4:16" x14ac:dyDescent="0.3">
      <c r="D139" s="18"/>
      <c r="E139" s="18"/>
      <c r="F139" s="18"/>
      <c r="G139" s="18"/>
      <c r="I139" s="103"/>
      <c r="J139" s="18"/>
      <c r="L139" s="18"/>
      <c r="M139" s="18"/>
      <c r="O139" s="18"/>
      <c r="P139" s="18"/>
    </row>
    <row r="140" spans="4:16" x14ac:dyDescent="0.3">
      <c r="D140" s="18"/>
      <c r="E140" s="18"/>
      <c r="F140" s="18"/>
      <c r="G140" s="18"/>
      <c r="I140" s="103"/>
      <c r="J140" s="18"/>
      <c r="L140" s="18"/>
      <c r="M140" s="18"/>
      <c r="O140" s="18"/>
      <c r="P140" s="18"/>
    </row>
    <row r="141" spans="4:16" x14ac:dyDescent="0.3">
      <c r="D141" s="18"/>
      <c r="E141" s="18"/>
      <c r="F141" s="18"/>
      <c r="G141" s="18"/>
      <c r="I141" s="103"/>
      <c r="J141" s="18"/>
      <c r="L141" s="18"/>
      <c r="M141" s="18"/>
      <c r="O141" s="18"/>
      <c r="P141" s="18"/>
    </row>
    <row r="142" spans="4:16" x14ac:dyDescent="0.3">
      <c r="D142" s="18"/>
      <c r="E142" s="18"/>
      <c r="F142" s="18"/>
      <c r="G142" s="18"/>
      <c r="I142" s="103"/>
      <c r="J142" s="18"/>
      <c r="L142" s="18"/>
      <c r="M142" s="18"/>
      <c r="O142" s="18"/>
      <c r="P142" s="18"/>
    </row>
    <row r="143" spans="4:16" x14ac:dyDescent="0.3">
      <c r="D143" s="18"/>
      <c r="E143" s="18"/>
      <c r="F143" s="18"/>
      <c r="G143" s="18"/>
      <c r="I143" s="103"/>
      <c r="J143" s="18"/>
      <c r="L143" s="18"/>
      <c r="M143" s="18"/>
      <c r="O143" s="18"/>
      <c r="P143" s="18"/>
    </row>
    <row r="144" spans="4:16" x14ac:dyDescent="0.3">
      <c r="D144" s="18"/>
      <c r="E144" s="18"/>
      <c r="F144" s="18"/>
      <c r="G144" s="18"/>
      <c r="I144" s="103"/>
      <c r="J144" s="18"/>
      <c r="L144" s="18"/>
      <c r="M144" s="18"/>
      <c r="O144" s="18"/>
      <c r="P144" s="18"/>
    </row>
    <row r="145" spans="4:16" x14ac:dyDescent="0.3">
      <c r="D145" s="18"/>
      <c r="E145" s="18"/>
      <c r="F145" s="18"/>
      <c r="G145" s="18"/>
      <c r="I145" s="103"/>
      <c r="J145" s="18"/>
      <c r="L145" s="18"/>
      <c r="M145" s="18"/>
      <c r="O145" s="18"/>
      <c r="P145" s="18"/>
    </row>
    <row r="146" spans="4:16" x14ac:dyDescent="0.3">
      <c r="D146" s="18"/>
      <c r="E146" s="18"/>
      <c r="F146" s="18"/>
      <c r="G146" s="18"/>
      <c r="I146" s="103"/>
      <c r="J146" s="18"/>
      <c r="L146" s="18"/>
      <c r="M146" s="18"/>
      <c r="O146" s="18"/>
      <c r="P146" s="18"/>
    </row>
    <row r="147" spans="4:16" x14ac:dyDescent="0.3">
      <c r="D147" s="18"/>
      <c r="E147" s="18"/>
      <c r="F147" s="18"/>
      <c r="G147" s="18"/>
      <c r="I147" s="103"/>
      <c r="J147" s="18"/>
      <c r="L147" s="18"/>
      <c r="M147" s="18"/>
      <c r="O147" s="18"/>
      <c r="P147" s="18"/>
    </row>
    <row r="148" spans="4:16" x14ac:dyDescent="0.3">
      <c r="D148" s="18"/>
      <c r="E148" s="18"/>
      <c r="F148" s="18"/>
      <c r="G148" s="18"/>
      <c r="I148" s="103"/>
      <c r="J148" s="18"/>
      <c r="L148" s="18"/>
      <c r="M148" s="18"/>
      <c r="O148" s="18"/>
      <c r="P148" s="18"/>
    </row>
    <row r="149" spans="4:16" x14ac:dyDescent="0.3">
      <c r="D149" s="18"/>
      <c r="E149" s="18"/>
      <c r="F149" s="18"/>
      <c r="G149" s="18"/>
      <c r="I149" s="103"/>
      <c r="J149" s="18"/>
      <c r="L149" s="18"/>
      <c r="M149" s="18"/>
      <c r="O149" s="18"/>
      <c r="P149" s="18"/>
    </row>
    <row r="150" spans="4:16" x14ac:dyDescent="0.3">
      <c r="D150" s="18"/>
      <c r="E150" s="18"/>
      <c r="F150" s="18"/>
      <c r="G150" s="18"/>
      <c r="I150" s="103"/>
      <c r="J150" s="18"/>
      <c r="L150" s="18"/>
      <c r="M150" s="18"/>
      <c r="O150" s="18"/>
      <c r="P150" s="18"/>
    </row>
    <row r="151" spans="4:16" x14ac:dyDescent="0.3">
      <c r="D151" s="18"/>
      <c r="E151" s="18"/>
      <c r="F151" s="18"/>
      <c r="G151" s="18"/>
      <c r="I151" s="103"/>
      <c r="J151" s="18"/>
      <c r="L151" s="18"/>
      <c r="M151" s="18"/>
      <c r="O151" s="18"/>
      <c r="P151" s="18"/>
    </row>
    <row r="152" spans="4:16" x14ac:dyDescent="0.3">
      <c r="D152" s="18"/>
      <c r="E152" s="18"/>
      <c r="F152" s="18"/>
      <c r="G152" s="18"/>
      <c r="I152" s="103"/>
      <c r="J152" s="18"/>
      <c r="L152" s="18"/>
      <c r="M152" s="18"/>
      <c r="O152" s="18"/>
      <c r="P152" s="18"/>
    </row>
    <row r="153" spans="4:16" x14ac:dyDescent="0.3">
      <c r="D153" s="18"/>
      <c r="E153" s="18"/>
      <c r="F153" s="18"/>
      <c r="G153" s="18"/>
      <c r="I153" s="103"/>
      <c r="J153" s="18"/>
      <c r="L153" s="18"/>
      <c r="M153" s="18"/>
      <c r="O153" s="18"/>
      <c r="P153" s="18"/>
    </row>
    <row r="154" spans="4:16" x14ac:dyDescent="0.3">
      <c r="D154" s="18"/>
      <c r="E154" s="18"/>
      <c r="F154" s="18"/>
      <c r="G154" s="18"/>
      <c r="I154" s="103"/>
      <c r="J154" s="18"/>
      <c r="L154" s="18"/>
      <c r="M154" s="18"/>
      <c r="O154" s="18"/>
      <c r="P154" s="18"/>
    </row>
    <row r="155" spans="4:16" x14ac:dyDescent="0.3">
      <c r="D155" s="18"/>
      <c r="E155" s="18"/>
      <c r="F155" s="18"/>
      <c r="G155" s="18"/>
      <c r="I155" s="103"/>
      <c r="J155" s="18"/>
      <c r="L155" s="18"/>
      <c r="M155" s="18"/>
      <c r="O155" s="18"/>
      <c r="P155" s="18"/>
    </row>
    <row r="156" spans="4:16" x14ac:dyDescent="0.3">
      <c r="D156" s="18"/>
      <c r="E156" s="18"/>
      <c r="F156" s="18"/>
      <c r="G156" s="18"/>
      <c r="I156" s="103"/>
      <c r="J156" s="18"/>
      <c r="L156" s="18"/>
      <c r="M156" s="18"/>
      <c r="O156" s="18"/>
      <c r="P156" s="18"/>
    </row>
    <row r="157" spans="4:16" x14ac:dyDescent="0.3">
      <c r="D157" s="18"/>
      <c r="E157" s="18"/>
      <c r="F157" s="18"/>
      <c r="G157" s="18"/>
      <c r="I157" s="103"/>
      <c r="J157" s="18"/>
      <c r="L157" s="18"/>
      <c r="M157" s="18"/>
      <c r="O157" s="18"/>
      <c r="P157" s="18"/>
    </row>
    <row r="158" spans="4:16" x14ac:dyDescent="0.3">
      <c r="D158" s="18"/>
      <c r="E158" s="18"/>
      <c r="F158" s="18"/>
      <c r="G158" s="18"/>
      <c r="I158" s="103"/>
      <c r="J158" s="18"/>
      <c r="L158" s="18"/>
      <c r="M158" s="18"/>
      <c r="O158" s="18"/>
      <c r="P158" s="18"/>
    </row>
    <row r="159" spans="4:16" x14ac:dyDescent="0.3">
      <c r="D159" s="18"/>
      <c r="E159" s="18"/>
      <c r="F159" s="18"/>
      <c r="G159" s="18"/>
      <c r="I159" s="103"/>
      <c r="J159" s="18"/>
      <c r="L159" s="18"/>
      <c r="M159" s="18"/>
      <c r="O159" s="18"/>
      <c r="P159" s="18"/>
    </row>
    <row r="160" spans="4:16" x14ac:dyDescent="0.3">
      <c r="D160" s="18"/>
      <c r="E160" s="18"/>
      <c r="F160" s="18"/>
      <c r="G160" s="18"/>
      <c r="I160" s="103"/>
      <c r="J160" s="18"/>
      <c r="L160" s="18"/>
      <c r="M160" s="18"/>
      <c r="O160" s="18"/>
      <c r="P160" s="18"/>
    </row>
    <row r="161" spans="4:16" x14ac:dyDescent="0.3">
      <c r="D161" s="18"/>
      <c r="E161" s="18"/>
      <c r="F161" s="18"/>
      <c r="G161" s="18"/>
      <c r="I161" s="103"/>
      <c r="J161" s="18"/>
      <c r="L161" s="18"/>
      <c r="M161" s="18"/>
      <c r="O161" s="18"/>
      <c r="P161" s="18"/>
    </row>
    <row r="162" spans="4:16" x14ac:dyDescent="0.3">
      <c r="D162" s="18"/>
      <c r="E162" s="18"/>
      <c r="F162" s="18"/>
      <c r="G162" s="18"/>
      <c r="I162" s="103"/>
      <c r="J162" s="18"/>
      <c r="L162" s="18"/>
      <c r="M162" s="18"/>
      <c r="O162" s="18"/>
      <c r="P162" s="18"/>
    </row>
    <row r="163" spans="4:16" x14ac:dyDescent="0.3">
      <c r="D163" s="18"/>
      <c r="E163" s="18"/>
      <c r="F163" s="18"/>
      <c r="G163" s="18"/>
      <c r="I163" s="103"/>
      <c r="J163" s="18"/>
      <c r="L163" s="18"/>
      <c r="M163" s="18"/>
      <c r="O163" s="18"/>
      <c r="P163" s="18"/>
    </row>
    <row r="164" spans="4:16" x14ac:dyDescent="0.3">
      <c r="D164" s="18"/>
      <c r="E164" s="18"/>
      <c r="F164" s="18"/>
      <c r="G164" s="18"/>
      <c r="I164" s="103"/>
      <c r="J164" s="18"/>
      <c r="L164" s="18"/>
      <c r="M164" s="18"/>
      <c r="O164" s="18"/>
      <c r="P164" s="18"/>
    </row>
    <row r="165" spans="4:16" x14ac:dyDescent="0.3">
      <c r="D165" s="18"/>
      <c r="E165" s="18"/>
      <c r="F165" s="18"/>
      <c r="G165" s="18"/>
      <c r="I165" s="103"/>
      <c r="J165" s="18"/>
      <c r="L165" s="18"/>
      <c r="M165" s="18"/>
      <c r="O165" s="18"/>
      <c r="P165" s="18"/>
    </row>
    <row r="166" spans="4:16" x14ac:dyDescent="0.3">
      <c r="D166" s="18"/>
      <c r="E166" s="18"/>
      <c r="F166" s="18"/>
      <c r="G166" s="18"/>
      <c r="I166" s="103"/>
      <c r="J166" s="18"/>
      <c r="L166" s="18"/>
      <c r="M166" s="18"/>
      <c r="O166" s="18"/>
      <c r="P166" s="18"/>
    </row>
    <row r="167" spans="4:16" x14ac:dyDescent="0.3">
      <c r="D167" s="18"/>
      <c r="E167" s="18"/>
      <c r="F167" s="18"/>
      <c r="G167" s="18"/>
      <c r="I167" s="103"/>
      <c r="J167" s="18"/>
      <c r="L167" s="18"/>
      <c r="M167" s="18"/>
      <c r="O167" s="18"/>
      <c r="P167" s="18"/>
    </row>
    <row r="168" spans="4:16" x14ac:dyDescent="0.3">
      <c r="D168" s="18"/>
      <c r="E168" s="18"/>
      <c r="F168" s="18"/>
      <c r="G168" s="18"/>
      <c r="I168" s="103"/>
      <c r="J168" s="18"/>
      <c r="L168" s="18"/>
      <c r="M168" s="18"/>
      <c r="O168" s="18"/>
      <c r="P168" s="18"/>
    </row>
    <row r="169" spans="4:16" x14ac:dyDescent="0.3">
      <c r="D169" s="18"/>
      <c r="E169" s="18"/>
      <c r="F169" s="18"/>
      <c r="G169" s="18"/>
      <c r="I169" s="103"/>
      <c r="J169" s="18"/>
      <c r="L169" s="18"/>
      <c r="M169" s="18"/>
      <c r="O169" s="18"/>
      <c r="P169" s="18"/>
    </row>
    <row r="170" spans="4:16" x14ac:dyDescent="0.3">
      <c r="D170" s="18"/>
      <c r="E170" s="18"/>
      <c r="F170" s="18"/>
      <c r="G170" s="18"/>
      <c r="I170" s="103"/>
      <c r="J170" s="18"/>
      <c r="L170" s="18"/>
      <c r="M170" s="18"/>
      <c r="O170" s="18"/>
      <c r="P170" s="18"/>
    </row>
    <row r="171" spans="4:16" x14ac:dyDescent="0.3">
      <c r="D171" s="18"/>
      <c r="E171" s="18"/>
      <c r="F171" s="18"/>
      <c r="G171" s="18"/>
      <c r="I171" s="103"/>
      <c r="J171" s="18"/>
      <c r="L171" s="18"/>
      <c r="M171" s="18"/>
      <c r="O171" s="18"/>
      <c r="P171" s="18"/>
    </row>
    <row r="172" spans="4:16" x14ac:dyDescent="0.3">
      <c r="D172" s="18"/>
      <c r="E172" s="18"/>
      <c r="F172" s="18"/>
      <c r="G172" s="18"/>
      <c r="I172" s="103"/>
      <c r="J172" s="18"/>
      <c r="L172" s="18"/>
      <c r="M172" s="18"/>
      <c r="O172" s="18"/>
      <c r="P172" s="18"/>
    </row>
    <row r="173" spans="4:16" x14ac:dyDescent="0.3">
      <c r="D173" s="18"/>
      <c r="E173" s="18"/>
      <c r="F173" s="18"/>
      <c r="G173" s="18"/>
      <c r="I173" s="103"/>
      <c r="J173" s="18"/>
      <c r="L173" s="18"/>
      <c r="M173" s="18"/>
      <c r="O173" s="18"/>
      <c r="P173" s="18"/>
    </row>
    <row r="174" spans="4:16" x14ac:dyDescent="0.3">
      <c r="D174" s="18"/>
      <c r="E174" s="18"/>
      <c r="F174" s="18"/>
      <c r="G174" s="18"/>
      <c r="I174" s="103"/>
      <c r="J174" s="18"/>
      <c r="L174" s="18"/>
      <c r="M174" s="18"/>
      <c r="O174" s="18"/>
      <c r="P174" s="18"/>
    </row>
    <row r="175" spans="4:16" x14ac:dyDescent="0.3">
      <c r="D175" s="18"/>
      <c r="E175" s="18"/>
      <c r="F175" s="18"/>
      <c r="G175" s="18"/>
      <c r="I175" s="103"/>
      <c r="J175" s="18"/>
      <c r="L175" s="18"/>
      <c r="M175" s="18"/>
      <c r="O175" s="18"/>
      <c r="P175" s="18"/>
    </row>
    <row r="176" spans="4:16" x14ac:dyDescent="0.3">
      <c r="D176" s="18"/>
      <c r="E176" s="18"/>
      <c r="F176" s="18"/>
      <c r="G176" s="18"/>
      <c r="I176" s="103"/>
      <c r="J176" s="18"/>
      <c r="L176" s="18"/>
      <c r="M176" s="18"/>
      <c r="O176" s="18"/>
      <c r="P176" s="18"/>
    </row>
    <row r="177" spans="4:16" x14ac:dyDescent="0.3">
      <c r="D177" s="18"/>
      <c r="E177" s="18"/>
      <c r="F177" s="18"/>
      <c r="G177" s="18"/>
      <c r="I177" s="103"/>
      <c r="J177" s="18"/>
      <c r="L177" s="18"/>
      <c r="M177" s="18"/>
      <c r="O177" s="18"/>
      <c r="P177" s="18"/>
    </row>
    <row r="178" spans="4:16" x14ac:dyDescent="0.3">
      <c r="D178" s="18"/>
      <c r="E178" s="18"/>
      <c r="F178" s="18"/>
      <c r="G178" s="18"/>
      <c r="I178" s="103"/>
      <c r="J178" s="18"/>
      <c r="L178" s="18"/>
      <c r="M178" s="18"/>
      <c r="O178" s="18"/>
      <c r="P178" s="18"/>
    </row>
    <row r="179" spans="4:16" x14ac:dyDescent="0.3">
      <c r="D179" s="18"/>
      <c r="E179" s="18"/>
      <c r="F179" s="18"/>
      <c r="G179" s="18"/>
      <c r="I179" s="103"/>
      <c r="J179" s="18"/>
      <c r="L179" s="18"/>
      <c r="M179" s="18"/>
      <c r="O179" s="18"/>
      <c r="P179" s="18"/>
    </row>
    <row r="180" spans="4:16" x14ac:dyDescent="0.3">
      <c r="D180" s="18"/>
      <c r="E180" s="18"/>
      <c r="F180" s="18"/>
      <c r="G180" s="18"/>
      <c r="I180" s="103"/>
      <c r="J180" s="18"/>
      <c r="L180" s="18"/>
      <c r="M180" s="18"/>
      <c r="O180" s="18"/>
      <c r="P180" s="18"/>
    </row>
    <row r="181" spans="4:16" x14ac:dyDescent="0.3">
      <c r="D181" s="18"/>
      <c r="E181" s="18"/>
      <c r="F181" s="18"/>
      <c r="G181" s="18"/>
      <c r="I181" s="103"/>
      <c r="J181" s="18"/>
      <c r="L181" s="18"/>
      <c r="M181" s="18"/>
      <c r="O181" s="18"/>
      <c r="P181" s="18"/>
    </row>
    <row r="182" spans="4:16" x14ac:dyDescent="0.3">
      <c r="D182" s="18"/>
      <c r="E182" s="18"/>
      <c r="F182" s="18"/>
      <c r="G182" s="18"/>
      <c r="I182" s="103"/>
      <c r="J182" s="18"/>
      <c r="L182" s="18"/>
      <c r="M182" s="18"/>
      <c r="O182" s="18"/>
      <c r="P182" s="18"/>
    </row>
    <row r="183" spans="4:16" x14ac:dyDescent="0.3">
      <c r="D183" s="18"/>
      <c r="E183" s="18"/>
      <c r="F183" s="18"/>
      <c r="G183" s="18"/>
      <c r="I183" s="103"/>
      <c r="J183" s="18"/>
      <c r="L183" s="18"/>
      <c r="M183" s="18"/>
      <c r="O183" s="18"/>
      <c r="P183" s="18"/>
    </row>
    <row r="184" spans="4:16" x14ac:dyDescent="0.3">
      <c r="D184" s="18"/>
      <c r="E184" s="18"/>
      <c r="F184" s="18"/>
      <c r="G184" s="18"/>
      <c r="I184" s="103"/>
      <c r="J184" s="18"/>
      <c r="L184" s="18"/>
      <c r="M184" s="18"/>
      <c r="O184" s="18"/>
      <c r="P184" s="18"/>
    </row>
    <row r="185" spans="4:16" x14ac:dyDescent="0.3">
      <c r="D185" s="18"/>
      <c r="E185" s="18"/>
      <c r="F185" s="18"/>
      <c r="G185" s="18"/>
      <c r="I185" s="103"/>
      <c r="J185" s="18"/>
      <c r="L185" s="18"/>
      <c r="M185" s="18"/>
      <c r="O185" s="18"/>
      <c r="P185" s="18"/>
    </row>
    <row r="186" spans="4:16" x14ac:dyDescent="0.3">
      <c r="D186" s="18"/>
      <c r="E186" s="18"/>
      <c r="F186" s="18"/>
      <c r="G186" s="18"/>
      <c r="I186" s="103"/>
      <c r="J186" s="18"/>
      <c r="L186" s="18"/>
      <c r="M186" s="18"/>
      <c r="O186" s="18"/>
      <c r="P186" s="18"/>
    </row>
    <row r="187" spans="4:16" x14ac:dyDescent="0.3">
      <c r="D187" s="18"/>
      <c r="E187" s="18"/>
      <c r="F187" s="18"/>
      <c r="G187" s="18"/>
      <c r="I187" s="103"/>
      <c r="J187" s="18"/>
      <c r="L187" s="18"/>
      <c r="M187" s="18"/>
      <c r="O187" s="18"/>
      <c r="P187" s="18"/>
    </row>
    <row r="188" spans="4:16" x14ac:dyDescent="0.3">
      <c r="D188" s="18"/>
      <c r="E188" s="18"/>
      <c r="F188" s="18"/>
      <c r="G188" s="18"/>
      <c r="I188" s="103"/>
      <c r="J188" s="18"/>
      <c r="L188" s="18"/>
      <c r="M188" s="18"/>
      <c r="O188" s="18"/>
      <c r="P188" s="18"/>
    </row>
    <row r="189" spans="4:16" x14ac:dyDescent="0.3">
      <c r="D189" s="18"/>
      <c r="E189" s="18"/>
      <c r="F189" s="18"/>
      <c r="G189" s="18"/>
      <c r="I189" s="103"/>
      <c r="J189" s="18"/>
      <c r="L189" s="18"/>
      <c r="M189" s="18"/>
      <c r="O189" s="18"/>
      <c r="P189" s="18"/>
    </row>
    <row r="190" spans="4:16" x14ac:dyDescent="0.3">
      <c r="D190" s="18"/>
      <c r="E190" s="18"/>
      <c r="F190" s="18"/>
      <c r="G190" s="18"/>
      <c r="I190" s="103"/>
      <c r="J190" s="18"/>
      <c r="L190" s="18"/>
      <c r="M190" s="18"/>
      <c r="O190" s="18"/>
      <c r="P190" s="18"/>
    </row>
    <row r="191" spans="4:16" x14ac:dyDescent="0.3">
      <c r="D191" s="18"/>
      <c r="E191" s="18"/>
      <c r="F191" s="18"/>
      <c r="G191" s="18"/>
      <c r="I191" s="103"/>
      <c r="J191" s="18"/>
      <c r="L191" s="18"/>
      <c r="M191" s="18"/>
      <c r="O191" s="18"/>
      <c r="P191" s="18"/>
    </row>
    <row r="192" spans="4:16" x14ac:dyDescent="0.3">
      <c r="D192" s="18"/>
      <c r="E192" s="18"/>
      <c r="F192" s="18"/>
      <c r="G192" s="18"/>
      <c r="I192" s="103"/>
      <c r="J192" s="18"/>
      <c r="L192" s="18"/>
      <c r="M192" s="18"/>
      <c r="O192" s="18"/>
      <c r="P192" s="18"/>
    </row>
    <row r="193" spans="4:16" x14ac:dyDescent="0.3">
      <c r="D193" s="18"/>
      <c r="E193" s="18"/>
      <c r="F193" s="18"/>
      <c r="G193" s="18"/>
      <c r="I193" s="103"/>
      <c r="J193" s="18"/>
      <c r="L193" s="18"/>
      <c r="M193" s="18"/>
      <c r="O193" s="18"/>
      <c r="P193" s="18"/>
    </row>
    <row r="194" spans="4:16" x14ac:dyDescent="0.3">
      <c r="D194" s="18"/>
      <c r="E194" s="18"/>
      <c r="F194" s="18"/>
      <c r="G194" s="18"/>
      <c r="I194" s="103"/>
      <c r="J194" s="18"/>
      <c r="L194" s="18"/>
      <c r="M194" s="18"/>
      <c r="O194" s="18"/>
      <c r="P194" s="18"/>
    </row>
    <row r="195" spans="4:16" x14ac:dyDescent="0.3">
      <c r="D195" s="18"/>
      <c r="E195" s="18"/>
      <c r="F195" s="18"/>
      <c r="G195" s="18"/>
      <c r="I195" s="103"/>
      <c r="J195" s="18"/>
      <c r="L195" s="18"/>
      <c r="M195" s="18"/>
      <c r="O195" s="18"/>
      <c r="P195" s="18"/>
    </row>
    <row r="196" spans="4:16" x14ac:dyDescent="0.3">
      <c r="D196" s="18"/>
      <c r="E196" s="18"/>
      <c r="F196" s="18"/>
      <c r="G196" s="18"/>
      <c r="I196" s="103"/>
      <c r="J196" s="18"/>
      <c r="L196" s="18"/>
      <c r="M196" s="18"/>
      <c r="O196" s="18"/>
      <c r="P196" s="18"/>
    </row>
    <row r="197" spans="4:16" x14ac:dyDescent="0.3">
      <c r="D197" s="18"/>
      <c r="E197" s="18"/>
      <c r="F197" s="18"/>
      <c r="G197" s="18"/>
      <c r="I197" s="103"/>
      <c r="J197" s="18"/>
      <c r="L197" s="18"/>
      <c r="M197" s="18"/>
      <c r="O197" s="18"/>
      <c r="P197" s="18"/>
    </row>
    <row r="198" spans="4:16" x14ac:dyDescent="0.3">
      <c r="D198" s="18"/>
      <c r="E198" s="18"/>
      <c r="F198" s="18"/>
      <c r="G198" s="18"/>
      <c r="I198" s="103"/>
      <c r="J198" s="18"/>
      <c r="L198" s="18"/>
      <c r="M198" s="18"/>
      <c r="O198" s="18"/>
      <c r="P198" s="18"/>
    </row>
    <row r="199" spans="4:16" x14ac:dyDescent="0.3">
      <c r="D199" s="18"/>
      <c r="E199" s="18"/>
      <c r="F199" s="18"/>
      <c r="G199" s="18"/>
      <c r="I199" s="103"/>
      <c r="J199" s="18"/>
      <c r="L199" s="18"/>
      <c r="M199" s="18"/>
      <c r="O199" s="18"/>
      <c r="P199" s="18"/>
    </row>
    <row r="200" spans="4:16" x14ac:dyDescent="0.3">
      <c r="D200" s="18"/>
      <c r="E200" s="18"/>
      <c r="F200" s="18"/>
      <c r="G200" s="18"/>
      <c r="I200" s="103"/>
      <c r="J200" s="18"/>
      <c r="L200" s="18"/>
      <c r="M200" s="18"/>
      <c r="O200" s="18"/>
      <c r="P200" s="18"/>
    </row>
    <row r="201" spans="4:16" x14ac:dyDescent="0.3">
      <c r="D201" s="18"/>
      <c r="E201" s="18"/>
      <c r="F201" s="18"/>
      <c r="G201" s="18"/>
      <c r="I201" s="103"/>
      <c r="J201" s="18"/>
      <c r="L201" s="18"/>
      <c r="M201" s="18"/>
      <c r="O201" s="18"/>
      <c r="P201" s="18"/>
    </row>
    <row r="202" spans="4:16" x14ac:dyDescent="0.3">
      <c r="D202" s="18"/>
      <c r="E202" s="18"/>
      <c r="F202" s="18"/>
      <c r="G202" s="18"/>
      <c r="I202" s="103"/>
      <c r="J202" s="18"/>
      <c r="L202" s="18"/>
      <c r="M202" s="18"/>
      <c r="O202" s="18"/>
      <c r="P202" s="18"/>
    </row>
    <row r="203" spans="4:16" x14ac:dyDescent="0.3">
      <c r="D203" s="18"/>
      <c r="E203" s="18"/>
      <c r="F203" s="18"/>
      <c r="G203" s="18"/>
      <c r="I203" s="103"/>
      <c r="J203" s="18"/>
      <c r="L203" s="18"/>
      <c r="M203" s="18"/>
      <c r="O203" s="18"/>
      <c r="P203" s="18"/>
    </row>
    <row r="204" spans="4:16" x14ac:dyDescent="0.3">
      <c r="D204" s="18"/>
      <c r="E204" s="18"/>
      <c r="F204" s="18"/>
      <c r="G204" s="18"/>
      <c r="I204" s="103"/>
      <c r="J204" s="18"/>
      <c r="L204" s="18"/>
      <c r="M204" s="18"/>
      <c r="O204" s="18"/>
      <c r="P204" s="18"/>
    </row>
    <row r="205" spans="4:16" x14ac:dyDescent="0.3">
      <c r="D205" s="18"/>
      <c r="E205" s="18"/>
      <c r="F205" s="18"/>
      <c r="G205" s="18"/>
      <c r="I205" s="103"/>
      <c r="J205" s="18"/>
      <c r="L205" s="18"/>
      <c r="M205" s="18"/>
      <c r="O205" s="18"/>
      <c r="P205" s="18"/>
    </row>
    <row r="206" spans="4:16" x14ac:dyDescent="0.3">
      <c r="D206" s="18"/>
      <c r="E206" s="18"/>
      <c r="F206" s="18"/>
      <c r="G206" s="18"/>
      <c r="I206" s="103"/>
      <c r="J206" s="18"/>
      <c r="L206" s="18"/>
      <c r="M206" s="18"/>
      <c r="O206" s="18"/>
      <c r="P206" s="18"/>
    </row>
    <row r="207" spans="4:16" x14ac:dyDescent="0.3">
      <c r="D207" s="18"/>
      <c r="E207" s="18"/>
      <c r="F207" s="18"/>
      <c r="G207" s="18"/>
      <c r="I207" s="103"/>
      <c r="J207" s="18"/>
      <c r="L207" s="18"/>
      <c r="M207" s="18"/>
      <c r="O207" s="18"/>
      <c r="P207" s="18"/>
    </row>
    <row r="208" spans="4:16" x14ac:dyDescent="0.3">
      <c r="D208" s="18"/>
      <c r="E208" s="18"/>
      <c r="F208" s="18"/>
      <c r="G208" s="18"/>
      <c r="I208" s="103"/>
      <c r="J208" s="18"/>
      <c r="L208" s="18"/>
      <c r="M208" s="18"/>
      <c r="O208" s="18"/>
      <c r="P208" s="18"/>
    </row>
    <row r="209" spans="4:16" x14ac:dyDescent="0.3">
      <c r="D209" s="18"/>
      <c r="E209" s="18"/>
      <c r="F209" s="18"/>
      <c r="G209" s="18"/>
      <c r="I209" s="103"/>
      <c r="J209" s="18"/>
      <c r="L209" s="18"/>
      <c r="M209" s="18"/>
      <c r="O209" s="18"/>
      <c r="P209" s="18"/>
    </row>
    <row r="210" spans="4:16" x14ac:dyDescent="0.3">
      <c r="D210" s="18"/>
      <c r="E210" s="18"/>
      <c r="F210" s="18"/>
      <c r="G210" s="18"/>
      <c r="I210" s="103"/>
      <c r="J210" s="18"/>
      <c r="L210" s="18"/>
      <c r="M210" s="18"/>
      <c r="O210" s="18"/>
      <c r="P210" s="18"/>
    </row>
    <row r="211" spans="4:16" x14ac:dyDescent="0.3">
      <c r="D211" s="18"/>
      <c r="E211" s="18"/>
      <c r="F211" s="18"/>
      <c r="G211" s="18"/>
      <c r="I211" s="103"/>
      <c r="J211" s="18"/>
      <c r="L211" s="18"/>
      <c r="M211" s="18"/>
      <c r="O211" s="18"/>
      <c r="P211" s="18"/>
    </row>
    <row r="212" spans="4:16" x14ac:dyDescent="0.3">
      <c r="D212" s="18"/>
      <c r="E212" s="18"/>
      <c r="F212" s="18"/>
      <c r="G212" s="18"/>
      <c r="I212" s="103"/>
      <c r="J212" s="18"/>
      <c r="L212" s="18"/>
      <c r="M212" s="18"/>
      <c r="O212" s="18"/>
      <c r="P212" s="18"/>
    </row>
    <row r="213" spans="4:16" x14ac:dyDescent="0.3">
      <c r="D213" s="18"/>
      <c r="E213" s="18"/>
      <c r="F213" s="18"/>
      <c r="G213" s="18"/>
      <c r="I213" s="103"/>
      <c r="J213" s="18"/>
      <c r="L213" s="18"/>
      <c r="M213" s="18"/>
      <c r="O213" s="18"/>
      <c r="P213" s="18"/>
    </row>
    <row r="214" spans="4:16" x14ac:dyDescent="0.3">
      <c r="D214" s="18"/>
      <c r="E214" s="18"/>
      <c r="F214" s="18"/>
      <c r="G214" s="18"/>
      <c r="I214" s="103"/>
      <c r="J214" s="18"/>
      <c r="L214" s="18"/>
      <c r="M214" s="18"/>
      <c r="O214" s="18"/>
      <c r="P214" s="18"/>
    </row>
    <row r="215" spans="4:16" x14ac:dyDescent="0.3">
      <c r="D215" s="18"/>
      <c r="E215" s="18"/>
      <c r="F215" s="18"/>
      <c r="G215" s="18"/>
      <c r="I215" s="103"/>
      <c r="J215" s="18"/>
      <c r="L215" s="18"/>
      <c r="M215" s="18"/>
      <c r="O215" s="18"/>
      <c r="P215" s="18"/>
    </row>
    <row r="216" spans="4:16" x14ac:dyDescent="0.3">
      <c r="D216" s="18"/>
      <c r="E216" s="18"/>
      <c r="F216" s="18"/>
      <c r="G216" s="18"/>
      <c r="I216" s="103"/>
      <c r="J216" s="18"/>
      <c r="L216" s="18"/>
      <c r="M216" s="18"/>
      <c r="O216" s="18"/>
      <c r="P216" s="18"/>
    </row>
    <row r="217" spans="4:16" x14ac:dyDescent="0.3">
      <c r="D217" s="18"/>
      <c r="E217" s="18"/>
      <c r="F217" s="18"/>
      <c r="G217" s="18"/>
      <c r="I217" s="103"/>
      <c r="J217" s="18"/>
      <c r="L217" s="18"/>
      <c r="M217" s="18"/>
      <c r="O217" s="18"/>
      <c r="P217" s="18"/>
    </row>
    <row r="218" spans="4:16" x14ac:dyDescent="0.3">
      <c r="D218" s="18"/>
      <c r="E218" s="18"/>
      <c r="F218" s="18"/>
      <c r="G218" s="18"/>
      <c r="I218" s="103"/>
      <c r="J218" s="18"/>
      <c r="L218" s="18"/>
      <c r="M218" s="18"/>
      <c r="O218" s="18"/>
      <c r="P218" s="18"/>
    </row>
    <row r="219" spans="4:16" x14ac:dyDescent="0.3">
      <c r="D219" s="18"/>
      <c r="E219" s="18"/>
      <c r="F219" s="18"/>
      <c r="G219" s="18"/>
      <c r="I219" s="103"/>
      <c r="J219" s="18"/>
      <c r="L219" s="18"/>
      <c r="M219" s="18"/>
      <c r="O219" s="18"/>
      <c r="P219" s="18"/>
    </row>
    <row r="220" spans="4:16" x14ac:dyDescent="0.3">
      <c r="D220" s="18"/>
      <c r="E220" s="18"/>
      <c r="F220" s="18"/>
      <c r="G220" s="18"/>
      <c r="I220" s="103"/>
      <c r="J220" s="18"/>
      <c r="L220" s="18"/>
      <c r="M220" s="18"/>
      <c r="O220" s="18"/>
      <c r="P220" s="18"/>
    </row>
    <row r="221" spans="4:16" x14ac:dyDescent="0.3">
      <c r="D221" s="18"/>
      <c r="E221" s="18"/>
      <c r="F221" s="18"/>
      <c r="G221" s="18"/>
      <c r="I221" s="103"/>
      <c r="J221" s="18"/>
      <c r="L221" s="18"/>
      <c r="M221" s="18"/>
      <c r="O221" s="18"/>
      <c r="P221" s="18"/>
    </row>
    <row r="222" spans="4:16" x14ac:dyDescent="0.3">
      <c r="D222" s="18"/>
      <c r="E222" s="18"/>
      <c r="F222" s="18"/>
      <c r="G222" s="18"/>
      <c r="I222" s="103"/>
      <c r="J222" s="18"/>
      <c r="L222" s="18"/>
      <c r="M222" s="18"/>
      <c r="O222" s="18"/>
      <c r="P222" s="18"/>
    </row>
    <row r="223" spans="4:16" x14ac:dyDescent="0.3">
      <c r="D223" s="18"/>
      <c r="E223" s="18"/>
      <c r="F223" s="18"/>
      <c r="G223" s="18"/>
      <c r="I223" s="103"/>
      <c r="J223" s="18"/>
      <c r="L223" s="18"/>
      <c r="M223" s="18"/>
      <c r="O223" s="18"/>
      <c r="P223" s="18"/>
    </row>
    <row r="224" spans="4:16" x14ac:dyDescent="0.3">
      <c r="D224" s="18"/>
      <c r="E224" s="18"/>
      <c r="F224" s="18"/>
      <c r="G224" s="18"/>
      <c r="I224" s="103"/>
      <c r="J224" s="18"/>
      <c r="L224" s="18"/>
      <c r="M224" s="18"/>
      <c r="O224" s="18"/>
      <c r="P224" s="18"/>
    </row>
    <row r="225" spans="4:16" x14ac:dyDescent="0.3">
      <c r="D225" s="18"/>
      <c r="E225" s="18"/>
      <c r="F225" s="18"/>
      <c r="G225" s="18"/>
      <c r="I225" s="103"/>
      <c r="J225" s="18"/>
      <c r="L225" s="18"/>
      <c r="M225" s="18"/>
      <c r="O225" s="18"/>
      <c r="P225" s="18"/>
    </row>
    <row r="226" spans="4:16" x14ac:dyDescent="0.3">
      <c r="D226" s="18"/>
      <c r="E226" s="18"/>
      <c r="F226" s="18"/>
      <c r="G226" s="18"/>
      <c r="I226" s="103"/>
      <c r="J226" s="18"/>
      <c r="L226" s="18"/>
      <c r="M226" s="18"/>
      <c r="O226" s="18"/>
      <c r="P226" s="18"/>
    </row>
    <row r="227" spans="4:16" x14ac:dyDescent="0.3">
      <c r="D227" s="18"/>
      <c r="E227" s="18"/>
      <c r="F227" s="18"/>
      <c r="G227" s="18"/>
      <c r="I227" s="103"/>
      <c r="J227" s="18"/>
      <c r="L227" s="18"/>
      <c r="M227" s="18"/>
      <c r="O227" s="18"/>
      <c r="P227" s="18"/>
    </row>
    <row r="228" spans="4:16" x14ac:dyDescent="0.3">
      <c r="D228" s="18"/>
      <c r="E228" s="18"/>
      <c r="F228" s="18"/>
      <c r="G228" s="18"/>
      <c r="I228" s="103"/>
      <c r="J228" s="18"/>
      <c r="L228" s="18"/>
      <c r="M228" s="18"/>
      <c r="O228" s="18"/>
      <c r="P228" s="18"/>
    </row>
    <row r="229" spans="4:16" x14ac:dyDescent="0.3">
      <c r="D229" s="18"/>
      <c r="E229" s="18"/>
      <c r="F229" s="18"/>
      <c r="G229" s="18"/>
      <c r="I229" s="103"/>
      <c r="J229" s="18"/>
      <c r="L229" s="18"/>
      <c r="M229" s="18"/>
      <c r="O229" s="18"/>
      <c r="P229" s="18"/>
    </row>
    <row r="230" spans="4:16" x14ac:dyDescent="0.3">
      <c r="D230" s="18"/>
      <c r="E230" s="18"/>
      <c r="F230" s="18"/>
      <c r="G230" s="18"/>
      <c r="I230" s="103"/>
      <c r="J230" s="18"/>
      <c r="L230" s="18"/>
      <c r="M230" s="18"/>
      <c r="O230" s="18"/>
      <c r="P230" s="18"/>
    </row>
    <row r="231" spans="4:16" x14ac:dyDescent="0.3">
      <c r="D231" s="18"/>
      <c r="E231" s="18"/>
      <c r="F231" s="18"/>
      <c r="G231" s="18"/>
      <c r="I231" s="103"/>
      <c r="J231" s="18"/>
      <c r="L231" s="18"/>
      <c r="M231" s="18"/>
      <c r="O231" s="18"/>
      <c r="P231" s="18"/>
    </row>
    <row r="232" spans="4:16" x14ac:dyDescent="0.3">
      <c r="D232" s="18"/>
      <c r="E232" s="18"/>
      <c r="F232" s="18"/>
      <c r="G232" s="18"/>
      <c r="I232" s="103"/>
      <c r="J232" s="18"/>
      <c r="L232" s="18"/>
      <c r="M232" s="18"/>
      <c r="O232" s="18"/>
      <c r="P232" s="18"/>
    </row>
    <row r="233" spans="4:16" x14ac:dyDescent="0.3">
      <c r="D233" s="18"/>
      <c r="E233" s="18"/>
      <c r="F233" s="18"/>
      <c r="G233" s="18"/>
      <c r="I233" s="103"/>
      <c r="J233" s="18"/>
      <c r="L233" s="18"/>
      <c r="M233" s="18"/>
      <c r="O233" s="18"/>
      <c r="P233" s="18"/>
    </row>
    <row r="234" spans="4:16" x14ac:dyDescent="0.3">
      <c r="D234" s="18"/>
      <c r="E234" s="18"/>
      <c r="F234" s="18"/>
      <c r="G234" s="18"/>
      <c r="I234" s="103"/>
      <c r="J234" s="18"/>
      <c r="L234" s="18"/>
      <c r="M234" s="18"/>
      <c r="O234" s="18"/>
      <c r="P234" s="18"/>
    </row>
    <row r="235" spans="4:16" x14ac:dyDescent="0.3">
      <c r="D235" s="18"/>
      <c r="E235" s="18"/>
      <c r="F235" s="18"/>
      <c r="G235" s="18"/>
      <c r="I235" s="103"/>
      <c r="J235" s="18"/>
      <c r="L235" s="18"/>
      <c r="M235" s="18"/>
      <c r="O235" s="18"/>
      <c r="P235" s="18"/>
    </row>
    <row r="236" spans="4:16" x14ac:dyDescent="0.3">
      <c r="D236" s="18"/>
      <c r="E236" s="18"/>
      <c r="F236" s="18"/>
      <c r="G236" s="18"/>
      <c r="I236" s="103"/>
      <c r="J236" s="18"/>
      <c r="L236" s="18"/>
      <c r="M236" s="18"/>
      <c r="O236" s="18"/>
      <c r="P236" s="18"/>
    </row>
    <row r="237" spans="4:16" x14ac:dyDescent="0.3">
      <c r="D237" s="18"/>
      <c r="E237" s="18"/>
      <c r="F237" s="18"/>
      <c r="G237" s="18"/>
      <c r="I237" s="103"/>
      <c r="J237" s="18"/>
      <c r="L237" s="18"/>
      <c r="M237" s="18"/>
      <c r="O237" s="18"/>
      <c r="P237" s="18"/>
    </row>
    <row r="238" spans="4:16" x14ac:dyDescent="0.3">
      <c r="D238" s="18"/>
      <c r="E238" s="18"/>
      <c r="F238" s="18"/>
      <c r="G238" s="18"/>
      <c r="I238" s="103"/>
      <c r="J238" s="18"/>
      <c r="L238" s="18"/>
      <c r="M238" s="18"/>
      <c r="O238" s="18"/>
      <c r="P238" s="18"/>
    </row>
    <row r="239" spans="4:16" x14ac:dyDescent="0.3">
      <c r="D239" s="18"/>
      <c r="E239" s="18"/>
      <c r="F239" s="18"/>
      <c r="G239" s="18"/>
      <c r="I239" s="103"/>
      <c r="J239" s="18"/>
      <c r="L239" s="18"/>
      <c r="M239" s="18"/>
      <c r="O239" s="18"/>
      <c r="P239" s="18"/>
    </row>
    <row r="240" spans="4:16" x14ac:dyDescent="0.3">
      <c r="D240" s="18"/>
      <c r="E240" s="18"/>
      <c r="F240" s="18"/>
      <c r="G240" s="18"/>
      <c r="I240" s="103"/>
      <c r="J240" s="18"/>
      <c r="L240" s="18"/>
      <c r="M240" s="18"/>
      <c r="O240" s="18"/>
      <c r="P240" s="18"/>
    </row>
    <row r="241" spans="4:16" x14ac:dyDescent="0.3">
      <c r="D241" s="18"/>
      <c r="E241" s="18"/>
      <c r="F241" s="18"/>
      <c r="G241" s="18"/>
      <c r="I241" s="103"/>
      <c r="J241" s="18"/>
      <c r="L241" s="18"/>
      <c r="M241" s="18"/>
      <c r="O241" s="18"/>
      <c r="P241" s="18"/>
    </row>
    <row r="242" spans="4:16" x14ac:dyDescent="0.3">
      <c r="D242" s="18"/>
      <c r="E242" s="18"/>
      <c r="F242" s="18"/>
      <c r="G242" s="18"/>
      <c r="I242" s="103"/>
      <c r="J242" s="18"/>
      <c r="L242" s="18"/>
      <c r="M242" s="18"/>
      <c r="O242" s="18"/>
      <c r="P242" s="18"/>
    </row>
    <row r="243" spans="4:16" x14ac:dyDescent="0.3">
      <c r="D243" s="18"/>
      <c r="E243" s="18"/>
      <c r="F243" s="18"/>
      <c r="G243" s="18"/>
      <c r="I243" s="103"/>
      <c r="J243" s="18"/>
      <c r="L243" s="18"/>
      <c r="M243" s="18"/>
      <c r="O243" s="18"/>
      <c r="P243" s="18"/>
    </row>
    <row r="244" spans="4:16" x14ac:dyDescent="0.3">
      <c r="D244" s="18"/>
      <c r="E244" s="18"/>
      <c r="F244" s="18"/>
      <c r="G244" s="18"/>
      <c r="I244" s="103"/>
      <c r="J244" s="18"/>
      <c r="L244" s="18"/>
      <c r="M244" s="18"/>
      <c r="O244" s="18"/>
      <c r="P244" s="18"/>
    </row>
    <row r="245" spans="4:16" x14ac:dyDescent="0.3">
      <c r="D245" s="18"/>
      <c r="E245" s="18"/>
      <c r="F245" s="18"/>
      <c r="G245" s="18"/>
      <c r="I245" s="103"/>
      <c r="J245" s="18"/>
      <c r="L245" s="18"/>
      <c r="M245" s="18"/>
      <c r="O245" s="18"/>
      <c r="P245" s="18"/>
    </row>
    <row r="246" spans="4:16" x14ac:dyDescent="0.3">
      <c r="D246" s="18"/>
      <c r="E246" s="18"/>
      <c r="F246" s="18"/>
      <c r="G246" s="18"/>
      <c r="I246" s="103"/>
      <c r="J246" s="18"/>
      <c r="L246" s="18"/>
      <c r="M246" s="18"/>
      <c r="O246" s="18"/>
      <c r="P246" s="18"/>
    </row>
    <row r="247" spans="4:16" x14ac:dyDescent="0.3">
      <c r="D247" s="18"/>
      <c r="E247" s="18"/>
      <c r="F247" s="18"/>
      <c r="G247" s="18"/>
      <c r="I247" s="103"/>
      <c r="J247" s="18"/>
      <c r="L247" s="18"/>
      <c r="M247" s="18"/>
      <c r="O247" s="18"/>
      <c r="P247" s="18"/>
    </row>
    <row r="248" spans="4:16" x14ac:dyDescent="0.3">
      <c r="D248" s="18"/>
      <c r="E248" s="18"/>
      <c r="F248" s="18"/>
      <c r="G248" s="18"/>
      <c r="I248" s="103"/>
      <c r="J248" s="18"/>
      <c r="L248" s="18"/>
      <c r="M248" s="18"/>
      <c r="O248" s="18"/>
      <c r="P248" s="18"/>
    </row>
    <row r="249" spans="4:16" x14ac:dyDescent="0.3">
      <c r="D249" s="18"/>
      <c r="E249" s="18"/>
      <c r="F249" s="18"/>
      <c r="G249" s="18"/>
      <c r="I249" s="103"/>
      <c r="J249" s="18"/>
      <c r="L249" s="18"/>
      <c r="M249" s="18"/>
      <c r="O249" s="18"/>
      <c r="P249" s="18"/>
    </row>
    <row r="250" spans="4:16" x14ac:dyDescent="0.3">
      <c r="D250" s="18"/>
      <c r="E250" s="18"/>
      <c r="F250" s="18"/>
      <c r="G250" s="18"/>
      <c r="I250" s="103"/>
      <c r="J250" s="18"/>
      <c r="L250" s="18"/>
      <c r="M250" s="18"/>
      <c r="O250" s="18"/>
      <c r="P250" s="18"/>
    </row>
    <row r="251" spans="4:16" x14ac:dyDescent="0.3">
      <c r="D251" s="18"/>
      <c r="E251" s="18"/>
      <c r="F251" s="18"/>
      <c r="G251" s="18"/>
      <c r="I251" s="103"/>
      <c r="J251" s="18"/>
      <c r="L251" s="18"/>
      <c r="M251" s="18"/>
      <c r="O251" s="18"/>
      <c r="P251" s="18"/>
    </row>
    <row r="252" spans="4:16" x14ac:dyDescent="0.3">
      <c r="D252" s="18"/>
      <c r="E252" s="18"/>
      <c r="F252" s="18"/>
      <c r="G252" s="18"/>
      <c r="I252" s="103"/>
      <c r="J252" s="18"/>
      <c r="L252" s="18"/>
      <c r="M252" s="18"/>
      <c r="O252" s="18"/>
      <c r="P252" s="18"/>
    </row>
    <row r="253" spans="4:16" x14ac:dyDescent="0.3">
      <c r="D253" s="18"/>
      <c r="E253" s="18"/>
      <c r="F253" s="18"/>
      <c r="G253" s="18"/>
      <c r="I253" s="103"/>
      <c r="J253" s="18"/>
      <c r="L253" s="18"/>
      <c r="M253" s="18"/>
      <c r="O253" s="18"/>
      <c r="P253" s="18"/>
    </row>
    <row r="254" spans="4:16" x14ac:dyDescent="0.3">
      <c r="D254" s="18"/>
      <c r="E254" s="18"/>
      <c r="F254" s="18"/>
      <c r="G254" s="18"/>
      <c r="I254" s="103"/>
      <c r="J254" s="18"/>
      <c r="L254" s="18"/>
      <c r="M254" s="18"/>
      <c r="O254" s="18"/>
      <c r="P254" s="18"/>
    </row>
    <row r="255" spans="4:16" x14ac:dyDescent="0.3">
      <c r="D255" s="18"/>
      <c r="E255" s="18"/>
      <c r="F255" s="18"/>
      <c r="G255" s="18"/>
      <c r="I255" s="103"/>
      <c r="J255" s="18"/>
      <c r="L255" s="18"/>
      <c r="M255" s="18"/>
      <c r="O255" s="18"/>
      <c r="P255" s="18"/>
    </row>
    <row r="256" spans="4:16" x14ac:dyDescent="0.3">
      <c r="D256" s="18"/>
      <c r="E256" s="18"/>
      <c r="F256" s="18"/>
      <c r="G256" s="18"/>
      <c r="I256" s="103"/>
      <c r="J256" s="18"/>
      <c r="L256" s="18"/>
      <c r="M256" s="18"/>
      <c r="O256" s="18"/>
      <c r="P256" s="18"/>
    </row>
    <row r="257" spans="4:16" x14ac:dyDescent="0.3">
      <c r="D257" s="18"/>
      <c r="E257" s="18"/>
      <c r="F257" s="18"/>
      <c r="G257" s="18"/>
      <c r="I257" s="103"/>
      <c r="J257" s="18"/>
      <c r="L257" s="18"/>
      <c r="M257" s="18"/>
      <c r="O257" s="18"/>
      <c r="P257" s="18"/>
    </row>
    <row r="258" spans="4:16" x14ac:dyDescent="0.3">
      <c r="D258" s="18"/>
      <c r="E258" s="18"/>
      <c r="F258" s="18"/>
      <c r="G258" s="18"/>
      <c r="I258" s="103"/>
      <c r="J258" s="18"/>
      <c r="L258" s="18"/>
      <c r="M258" s="18"/>
      <c r="O258" s="18"/>
      <c r="P258" s="18"/>
    </row>
    <row r="259" spans="4:16" x14ac:dyDescent="0.3">
      <c r="D259" s="18"/>
      <c r="E259" s="18"/>
      <c r="F259" s="18"/>
      <c r="G259" s="18"/>
      <c r="I259" s="103"/>
      <c r="J259" s="18"/>
      <c r="L259" s="18"/>
      <c r="M259" s="18"/>
      <c r="O259" s="18"/>
      <c r="P259" s="18"/>
    </row>
    <row r="260" spans="4:16" x14ac:dyDescent="0.3">
      <c r="D260" s="18"/>
      <c r="E260" s="18"/>
      <c r="F260" s="18"/>
      <c r="G260" s="18"/>
      <c r="I260" s="103"/>
      <c r="J260" s="18"/>
      <c r="L260" s="18"/>
      <c r="M260" s="18"/>
      <c r="O260" s="18"/>
      <c r="P260" s="18"/>
    </row>
    <row r="261" spans="4:16" x14ac:dyDescent="0.3">
      <c r="D261" s="18"/>
      <c r="E261" s="18"/>
      <c r="F261" s="18"/>
      <c r="G261" s="18"/>
      <c r="I261" s="103"/>
      <c r="J261" s="18"/>
      <c r="L261" s="18"/>
      <c r="M261" s="18"/>
      <c r="O261" s="18"/>
      <c r="P261" s="18"/>
    </row>
    <row r="262" spans="4:16" x14ac:dyDescent="0.3">
      <c r="D262" s="18"/>
      <c r="E262" s="18"/>
      <c r="F262" s="18"/>
      <c r="G262" s="18"/>
      <c r="I262" s="103"/>
      <c r="J262" s="18"/>
      <c r="L262" s="18"/>
      <c r="M262" s="18"/>
      <c r="O262" s="18"/>
      <c r="P262" s="18"/>
    </row>
    <row r="263" spans="4:16" x14ac:dyDescent="0.3">
      <c r="D263" s="18"/>
      <c r="E263" s="18"/>
      <c r="F263" s="18"/>
      <c r="G263" s="18"/>
      <c r="I263" s="103"/>
      <c r="J263" s="18"/>
      <c r="L263" s="18"/>
      <c r="M263" s="18"/>
      <c r="O263" s="18"/>
      <c r="P263" s="18"/>
    </row>
    <row r="264" spans="4:16" x14ac:dyDescent="0.3">
      <c r="D264" s="18"/>
      <c r="E264" s="18"/>
      <c r="F264" s="18"/>
      <c r="G264" s="18"/>
      <c r="I264" s="103"/>
      <c r="J264" s="18"/>
      <c r="L264" s="18"/>
      <c r="M264" s="18"/>
      <c r="O264" s="18"/>
      <c r="P264" s="18"/>
    </row>
    <row r="265" spans="4:16" x14ac:dyDescent="0.3">
      <c r="D265" s="18"/>
      <c r="E265" s="18"/>
      <c r="F265" s="18"/>
      <c r="G265" s="18"/>
      <c r="I265" s="103"/>
      <c r="J265" s="18"/>
      <c r="L265" s="18"/>
      <c r="M265" s="18"/>
      <c r="O265" s="18"/>
      <c r="P265" s="18"/>
    </row>
    <row r="266" spans="4:16" x14ac:dyDescent="0.3">
      <c r="D266" s="18"/>
      <c r="E266" s="18"/>
      <c r="F266" s="18"/>
      <c r="G266" s="18"/>
      <c r="I266" s="103"/>
      <c r="J266" s="18"/>
      <c r="L266" s="18"/>
      <c r="M266" s="18"/>
      <c r="O266" s="18"/>
      <c r="P266" s="18"/>
    </row>
    <row r="267" spans="4:16" x14ac:dyDescent="0.3">
      <c r="D267" s="18"/>
      <c r="E267" s="18"/>
      <c r="F267" s="18"/>
      <c r="G267" s="18"/>
      <c r="I267" s="103"/>
      <c r="J267" s="18"/>
      <c r="L267" s="18"/>
      <c r="M267" s="18"/>
      <c r="O267" s="18"/>
      <c r="P267" s="18"/>
    </row>
    <row r="268" spans="4:16" x14ac:dyDescent="0.3">
      <c r="D268" s="18"/>
      <c r="E268" s="18"/>
      <c r="F268" s="18"/>
      <c r="G268" s="18"/>
      <c r="I268" s="103"/>
      <c r="J268" s="18"/>
      <c r="L268" s="18"/>
      <c r="M268" s="18"/>
      <c r="O268" s="18"/>
      <c r="P268" s="18"/>
    </row>
    <row r="269" spans="4:16" x14ac:dyDescent="0.3">
      <c r="D269" s="18"/>
      <c r="E269" s="18"/>
      <c r="F269" s="18"/>
      <c r="G269" s="18"/>
      <c r="I269" s="103"/>
      <c r="J269" s="18"/>
      <c r="L269" s="18"/>
      <c r="M269" s="18"/>
      <c r="O269" s="18"/>
      <c r="P269" s="18"/>
    </row>
    <row r="270" spans="4:16" x14ac:dyDescent="0.3">
      <c r="D270" s="18"/>
      <c r="E270" s="18"/>
      <c r="F270" s="18"/>
      <c r="G270" s="18"/>
      <c r="I270" s="103"/>
      <c r="J270" s="18"/>
      <c r="L270" s="18"/>
      <c r="M270" s="18"/>
      <c r="O270" s="18"/>
      <c r="P270" s="18"/>
    </row>
    <row r="271" spans="4:16" x14ac:dyDescent="0.3">
      <c r="D271" s="18"/>
      <c r="E271" s="18"/>
      <c r="F271" s="18"/>
      <c r="G271" s="18"/>
      <c r="I271" s="103"/>
      <c r="J271" s="18"/>
      <c r="L271" s="18"/>
      <c r="M271" s="18"/>
      <c r="O271" s="18"/>
      <c r="P271" s="18"/>
    </row>
    <row r="272" spans="4:16" x14ac:dyDescent="0.3">
      <c r="D272" s="18"/>
      <c r="E272" s="18"/>
      <c r="F272" s="18"/>
      <c r="G272" s="18"/>
      <c r="I272" s="103"/>
      <c r="J272" s="18"/>
      <c r="L272" s="18"/>
      <c r="M272" s="18"/>
      <c r="O272" s="18"/>
      <c r="P272" s="18"/>
    </row>
    <row r="273" spans="4:16" x14ac:dyDescent="0.3">
      <c r="D273" s="18"/>
      <c r="E273" s="18"/>
      <c r="F273" s="18"/>
      <c r="G273" s="18"/>
      <c r="I273" s="103"/>
      <c r="J273" s="18"/>
      <c r="L273" s="18"/>
      <c r="M273" s="18"/>
      <c r="O273" s="18"/>
      <c r="P273" s="18"/>
    </row>
    <row r="274" spans="4:16" x14ac:dyDescent="0.3">
      <c r="D274" s="18"/>
      <c r="E274" s="18"/>
      <c r="F274" s="18"/>
      <c r="G274" s="18"/>
      <c r="I274" s="103"/>
      <c r="J274" s="18"/>
      <c r="L274" s="18"/>
      <c r="M274" s="18"/>
      <c r="O274" s="18"/>
      <c r="P274" s="18"/>
    </row>
    <row r="275" spans="4:16" x14ac:dyDescent="0.3">
      <c r="D275" s="18"/>
      <c r="E275" s="18"/>
      <c r="F275" s="18"/>
      <c r="G275" s="18"/>
      <c r="I275" s="103"/>
      <c r="J275" s="18"/>
      <c r="L275" s="18"/>
      <c r="M275" s="18"/>
      <c r="O275" s="18"/>
      <c r="P275" s="18"/>
    </row>
    <row r="276" spans="4:16" x14ac:dyDescent="0.3">
      <c r="D276" s="18"/>
      <c r="E276" s="18"/>
      <c r="F276" s="18"/>
      <c r="G276" s="18"/>
      <c r="I276" s="103"/>
      <c r="J276" s="18"/>
      <c r="L276" s="18"/>
      <c r="M276" s="18"/>
      <c r="O276" s="18"/>
      <c r="P276" s="18"/>
    </row>
    <row r="277" spans="4:16" x14ac:dyDescent="0.3">
      <c r="D277" s="18"/>
      <c r="E277" s="18"/>
      <c r="F277" s="18"/>
      <c r="G277" s="18"/>
      <c r="I277" s="103"/>
      <c r="J277" s="18"/>
      <c r="L277" s="18"/>
      <c r="M277" s="18"/>
      <c r="O277" s="18"/>
      <c r="P277" s="18"/>
    </row>
    <row r="278" spans="4:16" x14ac:dyDescent="0.3">
      <c r="D278" s="18"/>
      <c r="E278" s="18"/>
      <c r="F278" s="18"/>
      <c r="G278" s="18"/>
      <c r="I278" s="103"/>
      <c r="J278" s="18"/>
      <c r="L278" s="18"/>
      <c r="M278" s="18"/>
      <c r="O278" s="18"/>
      <c r="P278" s="18"/>
    </row>
    <row r="279" spans="4:16" x14ac:dyDescent="0.3">
      <c r="D279" s="18"/>
      <c r="E279" s="18"/>
      <c r="F279" s="18"/>
      <c r="G279" s="18"/>
      <c r="I279" s="103"/>
      <c r="J279" s="18"/>
      <c r="L279" s="18"/>
      <c r="M279" s="18"/>
      <c r="O279" s="18"/>
      <c r="P279" s="18"/>
    </row>
    <row r="280" spans="4:16" x14ac:dyDescent="0.3">
      <c r="D280" s="18"/>
      <c r="E280" s="18"/>
      <c r="F280" s="18"/>
      <c r="G280" s="18"/>
      <c r="I280" s="103"/>
      <c r="J280" s="18"/>
      <c r="L280" s="18"/>
      <c r="M280" s="18"/>
      <c r="O280" s="18"/>
      <c r="P280" s="18"/>
    </row>
    <row r="281" spans="4:16" x14ac:dyDescent="0.3">
      <c r="D281" s="18"/>
      <c r="E281" s="18"/>
      <c r="F281" s="18"/>
      <c r="G281" s="18"/>
      <c r="I281" s="103"/>
      <c r="J281" s="18"/>
      <c r="L281" s="18"/>
      <c r="M281" s="18"/>
      <c r="O281" s="18"/>
      <c r="P281" s="18"/>
    </row>
    <row r="282" spans="4:16" x14ac:dyDescent="0.3">
      <c r="D282" s="18"/>
      <c r="E282" s="18"/>
      <c r="F282" s="18"/>
      <c r="G282" s="18"/>
      <c r="I282" s="103"/>
      <c r="J282" s="18"/>
      <c r="L282" s="18"/>
      <c r="M282" s="18"/>
      <c r="O282" s="18"/>
      <c r="P282" s="18"/>
    </row>
    <row r="283" spans="4:16" x14ac:dyDescent="0.3">
      <c r="D283" s="18"/>
      <c r="E283" s="18"/>
      <c r="F283" s="18"/>
      <c r="G283" s="18"/>
      <c r="I283" s="103"/>
      <c r="J283" s="18"/>
      <c r="L283" s="18"/>
      <c r="M283" s="18"/>
      <c r="O283" s="18"/>
      <c r="P283" s="18"/>
    </row>
    <row r="284" spans="4:16" x14ac:dyDescent="0.3">
      <c r="D284" s="18"/>
      <c r="E284" s="18"/>
      <c r="F284" s="18"/>
      <c r="G284" s="18"/>
      <c r="I284" s="103"/>
      <c r="J284" s="18"/>
      <c r="L284" s="18"/>
      <c r="M284" s="18"/>
      <c r="O284" s="18"/>
      <c r="P284" s="18"/>
    </row>
    <row r="285" spans="4:16" x14ac:dyDescent="0.3">
      <c r="D285" s="18"/>
      <c r="E285" s="18"/>
      <c r="F285" s="18"/>
      <c r="G285" s="18"/>
      <c r="I285" s="103"/>
      <c r="J285" s="18"/>
      <c r="L285" s="18"/>
      <c r="M285" s="18"/>
      <c r="O285" s="18"/>
      <c r="P285" s="18"/>
    </row>
    <row r="286" spans="4:16" x14ac:dyDescent="0.3">
      <c r="D286" s="18"/>
      <c r="E286" s="18"/>
      <c r="F286" s="18"/>
      <c r="G286" s="18"/>
      <c r="I286" s="103"/>
      <c r="J286" s="18"/>
      <c r="L286" s="18"/>
      <c r="M286" s="18"/>
      <c r="O286" s="18"/>
      <c r="P286" s="18"/>
    </row>
    <row r="287" spans="4:16" x14ac:dyDescent="0.3">
      <c r="D287" s="18"/>
      <c r="E287" s="18"/>
      <c r="F287" s="18"/>
      <c r="G287" s="18"/>
      <c r="I287" s="103"/>
      <c r="J287" s="18"/>
      <c r="L287" s="18"/>
      <c r="M287" s="18"/>
      <c r="O287" s="18"/>
      <c r="P287" s="18"/>
    </row>
    <row r="288" spans="4:16" x14ac:dyDescent="0.3">
      <c r="D288" s="18"/>
      <c r="E288" s="18"/>
      <c r="F288" s="18"/>
      <c r="G288" s="18"/>
      <c r="I288" s="103"/>
      <c r="J288" s="18"/>
      <c r="L288" s="18"/>
      <c r="M288" s="18"/>
      <c r="O288" s="18"/>
      <c r="P288" s="18"/>
    </row>
    <row r="289" spans="4:16" x14ac:dyDescent="0.3">
      <c r="D289" s="18"/>
      <c r="E289" s="18"/>
      <c r="F289" s="18"/>
      <c r="G289" s="18"/>
      <c r="I289" s="103"/>
      <c r="J289" s="18"/>
      <c r="L289" s="18"/>
      <c r="M289" s="18"/>
      <c r="O289" s="18"/>
      <c r="P289" s="18"/>
    </row>
    <row r="290" spans="4:16" x14ac:dyDescent="0.3">
      <c r="D290" s="18"/>
      <c r="E290" s="18"/>
      <c r="F290" s="18"/>
      <c r="G290" s="18"/>
      <c r="I290" s="103"/>
      <c r="J290" s="18"/>
      <c r="L290" s="18"/>
      <c r="M290" s="18"/>
      <c r="O290" s="18"/>
      <c r="P290" s="18"/>
    </row>
    <row r="291" spans="4:16" x14ac:dyDescent="0.3">
      <c r="D291" s="18"/>
      <c r="E291" s="18"/>
      <c r="F291" s="18"/>
      <c r="G291" s="18"/>
      <c r="I291" s="103"/>
      <c r="J291" s="18"/>
      <c r="L291" s="18"/>
      <c r="M291" s="18"/>
      <c r="O291" s="18"/>
      <c r="P291" s="18"/>
    </row>
    <row r="292" spans="4:16" x14ac:dyDescent="0.3">
      <c r="D292" s="18"/>
      <c r="E292" s="18"/>
      <c r="F292" s="18"/>
      <c r="G292" s="18"/>
      <c r="I292" s="103"/>
      <c r="J292" s="18"/>
      <c r="L292" s="18"/>
      <c r="M292" s="18"/>
      <c r="O292" s="18"/>
      <c r="P292" s="18"/>
    </row>
    <row r="293" spans="4:16" x14ac:dyDescent="0.3">
      <c r="D293" s="18"/>
      <c r="E293" s="18"/>
      <c r="F293" s="18"/>
      <c r="G293" s="18"/>
      <c r="I293" s="103"/>
      <c r="J293" s="18"/>
      <c r="L293" s="18"/>
      <c r="M293" s="18"/>
      <c r="O293" s="18"/>
      <c r="P293" s="18"/>
    </row>
    <row r="294" spans="4:16" x14ac:dyDescent="0.3">
      <c r="D294" s="18"/>
      <c r="E294" s="18"/>
      <c r="F294" s="18"/>
      <c r="G294" s="18"/>
      <c r="I294" s="103"/>
      <c r="J294" s="18"/>
      <c r="L294" s="18"/>
      <c r="M294" s="18"/>
      <c r="O294" s="18"/>
      <c r="P294" s="18"/>
    </row>
    <row r="295" spans="4:16" x14ac:dyDescent="0.3">
      <c r="D295" s="18"/>
      <c r="E295" s="18"/>
      <c r="F295" s="18"/>
      <c r="G295" s="18"/>
      <c r="I295" s="103"/>
      <c r="J295" s="18"/>
      <c r="L295" s="18"/>
      <c r="M295" s="18"/>
      <c r="O295" s="18"/>
      <c r="P295" s="18"/>
    </row>
    <row r="296" spans="4:16" x14ac:dyDescent="0.3">
      <c r="D296" s="18"/>
      <c r="E296" s="18"/>
      <c r="F296" s="18"/>
      <c r="G296" s="18"/>
      <c r="I296" s="103"/>
      <c r="J296" s="18"/>
      <c r="L296" s="18"/>
      <c r="M296" s="18"/>
      <c r="O296" s="18"/>
      <c r="P296" s="18"/>
    </row>
    <row r="297" spans="4:16" x14ac:dyDescent="0.3">
      <c r="D297" s="18"/>
      <c r="E297" s="18"/>
      <c r="F297" s="18"/>
      <c r="G297" s="18"/>
      <c r="I297" s="103"/>
      <c r="J297" s="18"/>
      <c r="L297" s="18"/>
      <c r="M297" s="18"/>
      <c r="O297" s="18"/>
      <c r="P297" s="18"/>
    </row>
    <row r="298" spans="4:16" x14ac:dyDescent="0.3">
      <c r="D298" s="18"/>
      <c r="E298" s="18"/>
      <c r="F298" s="18"/>
      <c r="G298" s="18"/>
      <c r="I298" s="103"/>
      <c r="J298" s="18"/>
      <c r="L298" s="18"/>
      <c r="M298" s="18"/>
      <c r="O298" s="18"/>
      <c r="P298" s="18"/>
    </row>
    <row r="299" spans="4:16" x14ac:dyDescent="0.3">
      <c r="D299" s="18"/>
      <c r="E299" s="18"/>
      <c r="F299" s="18"/>
      <c r="G299" s="18"/>
      <c r="I299" s="103"/>
      <c r="J299" s="18"/>
      <c r="L299" s="18"/>
      <c r="M299" s="18"/>
      <c r="O299" s="18"/>
      <c r="P299" s="18"/>
    </row>
    <row r="300" spans="4:16" x14ac:dyDescent="0.3">
      <c r="D300" s="18"/>
      <c r="E300" s="18"/>
      <c r="F300" s="18"/>
      <c r="G300" s="18"/>
      <c r="I300" s="103"/>
      <c r="J300" s="18"/>
      <c r="L300" s="18"/>
      <c r="M300" s="18"/>
      <c r="O300" s="18"/>
      <c r="P300" s="18"/>
    </row>
    <row r="301" spans="4:16" x14ac:dyDescent="0.3">
      <c r="D301" s="18"/>
      <c r="E301" s="18"/>
      <c r="F301" s="18"/>
      <c r="G301" s="18"/>
      <c r="I301" s="103"/>
      <c r="J301" s="18"/>
      <c r="L301" s="18"/>
      <c r="M301" s="18"/>
      <c r="O301" s="18"/>
      <c r="P301" s="18"/>
    </row>
    <row r="302" spans="4:16" x14ac:dyDescent="0.3">
      <c r="D302" s="18"/>
      <c r="E302" s="18"/>
      <c r="F302" s="18"/>
      <c r="G302" s="18"/>
      <c r="I302" s="103"/>
      <c r="J302" s="18"/>
      <c r="L302" s="18"/>
      <c r="M302" s="18"/>
      <c r="O302" s="18"/>
      <c r="P302" s="18"/>
    </row>
    <row r="303" spans="4:16" x14ac:dyDescent="0.3">
      <c r="D303" s="18"/>
      <c r="E303" s="18"/>
      <c r="F303" s="18"/>
      <c r="G303" s="18"/>
      <c r="I303" s="103"/>
      <c r="J303" s="18"/>
      <c r="L303" s="18"/>
      <c r="M303" s="18"/>
      <c r="O303" s="18"/>
      <c r="P303" s="18"/>
    </row>
    <row r="304" spans="4:16" x14ac:dyDescent="0.3">
      <c r="D304" s="18"/>
      <c r="E304" s="18"/>
      <c r="F304" s="18"/>
      <c r="G304" s="18"/>
      <c r="I304" s="103"/>
      <c r="J304" s="18"/>
      <c r="L304" s="18"/>
      <c r="M304" s="18"/>
      <c r="O304" s="18"/>
      <c r="P304" s="18"/>
    </row>
    <row r="305" spans="4:16" x14ac:dyDescent="0.3">
      <c r="D305" s="18"/>
      <c r="E305" s="18"/>
      <c r="F305" s="18"/>
      <c r="G305" s="18"/>
      <c r="I305" s="103"/>
      <c r="J305" s="18"/>
      <c r="L305" s="18"/>
      <c r="M305" s="18"/>
      <c r="O305" s="18"/>
      <c r="P305" s="18"/>
    </row>
    <row r="306" spans="4:16" x14ac:dyDescent="0.3">
      <c r="D306" s="18"/>
      <c r="E306" s="18"/>
      <c r="F306" s="18"/>
      <c r="G306" s="18"/>
      <c r="I306" s="103"/>
      <c r="J306" s="18"/>
      <c r="L306" s="18"/>
      <c r="M306" s="18"/>
      <c r="O306" s="18"/>
      <c r="P306" s="18"/>
    </row>
    <row r="307" spans="4:16" x14ac:dyDescent="0.3">
      <c r="D307" s="18"/>
      <c r="E307" s="18"/>
      <c r="F307" s="18"/>
      <c r="G307" s="18"/>
      <c r="I307" s="103"/>
      <c r="J307" s="18"/>
      <c r="L307" s="18"/>
      <c r="M307" s="18"/>
      <c r="O307" s="18"/>
      <c r="P307" s="18"/>
    </row>
    <row r="308" spans="4:16" x14ac:dyDescent="0.3">
      <c r="D308" s="18"/>
      <c r="E308" s="18"/>
      <c r="F308" s="18"/>
      <c r="G308" s="18"/>
      <c r="I308" s="103"/>
      <c r="J308" s="18"/>
      <c r="L308" s="18"/>
      <c r="M308" s="18"/>
      <c r="O308" s="18"/>
      <c r="P308" s="18"/>
    </row>
    <row r="309" spans="4:16" x14ac:dyDescent="0.3">
      <c r="D309" s="18"/>
      <c r="E309" s="18"/>
      <c r="F309" s="18"/>
      <c r="G309" s="18"/>
      <c r="I309" s="103"/>
      <c r="J309" s="18"/>
      <c r="L309" s="18"/>
      <c r="M309" s="18"/>
      <c r="O309" s="18"/>
      <c r="P309" s="18"/>
    </row>
    <row r="310" spans="4:16" x14ac:dyDescent="0.3">
      <c r="D310" s="18"/>
      <c r="E310" s="18"/>
      <c r="F310" s="18"/>
      <c r="G310" s="18"/>
      <c r="I310" s="103"/>
      <c r="J310" s="18"/>
      <c r="L310" s="18"/>
      <c r="M310" s="18"/>
      <c r="O310" s="18"/>
      <c r="P310" s="18"/>
    </row>
    <row r="311" spans="4:16" x14ac:dyDescent="0.3">
      <c r="D311" s="18"/>
      <c r="E311" s="18"/>
      <c r="F311" s="18"/>
      <c r="G311" s="18"/>
      <c r="I311" s="103"/>
      <c r="J311" s="18"/>
      <c r="L311" s="18"/>
      <c r="M311" s="18"/>
      <c r="O311" s="18"/>
      <c r="P311" s="18"/>
    </row>
    <row r="312" spans="4:16" x14ac:dyDescent="0.3">
      <c r="D312" s="18"/>
      <c r="E312" s="18"/>
      <c r="F312" s="18"/>
      <c r="G312" s="18"/>
      <c r="I312" s="103"/>
      <c r="J312" s="18"/>
      <c r="L312" s="18"/>
      <c r="M312" s="18"/>
      <c r="O312" s="18"/>
      <c r="P312" s="18"/>
    </row>
    <row r="313" spans="4:16" x14ac:dyDescent="0.3">
      <c r="D313" s="18"/>
      <c r="E313" s="18"/>
      <c r="F313" s="18"/>
      <c r="G313" s="18"/>
      <c r="I313" s="103"/>
      <c r="J313" s="18"/>
      <c r="L313" s="18"/>
      <c r="M313" s="18"/>
      <c r="O313" s="18"/>
      <c r="P313" s="18"/>
    </row>
    <row r="314" spans="4:16" x14ac:dyDescent="0.3">
      <c r="D314" s="18"/>
      <c r="E314" s="18"/>
      <c r="F314" s="18"/>
      <c r="G314" s="18"/>
      <c r="I314" s="103"/>
      <c r="J314" s="18"/>
      <c r="L314" s="18"/>
      <c r="M314" s="18"/>
      <c r="O314" s="18"/>
      <c r="P314" s="18"/>
    </row>
    <row r="315" spans="4:16" x14ac:dyDescent="0.3">
      <c r="D315" s="18"/>
      <c r="E315" s="18"/>
      <c r="F315" s="18"/>
      <c r="G315" s="18"/>
      <c r="I315" s="103"/>
      <c r="J315" s="18"/>
      <c r="L315" s="18"/>
      <c r="M315" s="18"/>
      <c r="O315" s="18"/>
      <c r="P315" s="18"/>
    </row>
    <row r="316" spans="4:16" x14ac:dyDescent="0.3">
      <c r="D316" s="18"/>
      <c r="E316" s="18"/>
      <c r="F316" s="18"/>
      <c r="G316" s="18"/>
      <c r="I316" s="103"/>
      <c r="J316" s="18"/>
      <c r="L316" s="18"/>
      <c r="M316" s="18"/>
      <c r="O316" s="18"/>
      <c r="P316" s="18"/>
    </row>
    <row r="317" spans="4:16" x14ac:dyDescent="0.3">
      <c r="D317" s="18"/>
      <c r="E317" s="18"/>
      <c r="F317" s="18"/>
      <c r="G317" s="18"/>
      <c r="I317" s="103"/>
      <c r="J317" s="18"/>
      <c r="L317" s="18"/>
      <c r="M317" s="18"/>
      <c r="O317" s="18"/>
      <c r="P317" s="18"/>
    </row>
    <row r="318" spans="4:16" x14ac:dyDescent="0.3">
      <c r="D318" s="18"/>
      <c r="E318" s="18"/>
      <c r="F318" s="18"/>
      <c r="G318" s="18"/>
      <c r="I318" s="103"/>
      <c r="J318" s="18"/>
      <c r="L318" s="18"/>
      <c r="M318" s="18"/>
      <c r="O318" s="18"/>
      <c r="P318" s="18"/>
    </row>
    <row r="319" spans="4:16" x14ac:dyDescent="0.3">
      <c r="D319" s="18"/>
      <c r="E319" s="18"/>
      <c r="F319" s="18"/>
      <c r="G319" s="18"/>
      <c r="I319" s="103"/>
      <c r="J319" s="18"/>
      <c r="L319" s="18"/>
      <c r="M319" s="18"/>
      <c r="O319" s="18"/>
      <c r="P319" s="18"/>
    </row>
    <row r="320" spans="4:16" x14ac:dyDescent="0.3">
      <c r="D320" s="18"/>
      <c r="E320" s="18"/>
      <c r="F320" s="18"/>
      <c r="G320" s="18"/>
      <c r="I320" s="103"/>
      <c r="J320" s="18"/>
      <c r="L320" s="18"/>
      <c r="M320" s="18"/>
      <c r="O320" s="18"/>
      <c r="P320" s="18"/>
    </row>
    <row r="321" spans="4:16" x14ac:dyDescent="0.3">
      <c r="D321" s="18"/>
      <c r="E321" s="18"/>
      <c r="F321" s="18"/>
      <c r="G321" s="18"/>
      <c r="I321" s="103"/>
      <c r="J321" s="18"/>
      <c r="L321" s="18"/>
      <c r="M321" s="18"/>
      <c r="O321" s="18"/>
      <c r="P321" s="18"/>
    </row>
    <row r="322" spans="4:16" x14ac:dyDescent="0.3">
      <c r="D322" s="18"/>
      <c r="E322" s="18"/>
      <c r="F322" s="18"/>
      <c r="G322" s="18"/>
      <c r="I322" s="103"/>
      <c r="J322" s="18"/>
      <c r="L322" s="18"/>
      <c r="M322" s="18"/>
      <c r="O322" s="18"/>
      <c r="P322" s="18"/>
    </row>
    <row r="323" spans="4:16" x14ac:dyDescent="0.3">
      <c r="D323" s="18"/>
      <c r="E323" s="18"/>
      <c r="F323" s="18"/>
      <c r="G323" s="18"/>
      <c r="I323" s="103"/>
      <c r="J323" s="18"/>
      <c r="L323" s="18"/>
      <c r="M323" s="18"/>
      <c r="O323" s="18"/>
      <c r="P323" s="18"/>
    </row>
    <row r="324" spans="4:16" x14ac:dyDescent="0.3">
      <c r="D324" s="18"/>
      <c r="E324" s="18"/>
      <c r="F324" s="18"/>
      <c r="G324" s="18"/>
      <c r="I324" s="103"/>
      <c r="J324" s="18"/>
      <c r="L324" s="18"/>
      <c r="M324" s="18"/>
      <c r="O324" s="18"/>
      <c r="P324" s="18"/>
    </row>
    <row r="325" spans="4:16" x14ac:dyDescent="0.3">
      <c r="D325" s="18"/>
      <c r="E325" s="18"/>
      <c r="F325" s="18"/>
      <c r="G325" s="18"/>
      <c r="I325" s="103"/>
      <c r="J325" s="18"/>
      <c r="L325" s="18"/>
      <c r="M325" s="18"/>
      <c r="O325" s="18"/>
      <c r="P325" s="18"/>
    </row>
    <row r="326" spans="4:16" x14ac:dyDescent="0.3">
      <c r="D326" s="18"/>
      <c r="E326" s="18"/>
      <c r="F326" s="18"/>
      <c r="G326" s="18"/>
      <c r="I326" s="103"/>
      <c r="J326" s="18"/>
      <c r="L326" s="18"/>
      <c r="M326" s="18"/>
      <c r="O326" s="18"/>
      <c r="P326" s="18"/>
    </row>
    <row r="327" spans="4:16" x14ac:dyDescent="0.3">
      <c r="D327" s="18"/>
      <c r="E327" s="18"/>
      <c r="F327" s="18"/>
      <c r="G327" s="18"/>
      <c r="I327" s="103"/>
      <c r="J327" s="18"/>
      <c r="L327" s="18"/>
      <c r="M327" s="18"/>
      <c r="O327" s="18"/>
      <c r="P327" s="18"/>
    </row>
    <row r="328" spans="4:16" x14ac:dyDescent="0.3">
      <c r="D328" s="18"/>
      <c r="E328" s="18"/>
      <c r="F328" s="18"/>
      <c r="G328" s="18"/>
      <c r="I328" s="103"/>
      <c r="J328" s="18"/>
      <c r="L328" s="18"/>
      <c r="M328" s="18"/>
      <c r="O328" s="18"/>
      <c r="P328" s="18"/>
    </row>
    <row r="329" spans="4:16" x14ac:dyDescent="0.3">
      <c r="D329" s="18"/>
      <c r="E329" s="18"/>
      <c r="F329" s="18"/>
      <c r="G329" s="18"/>
      <c r="I329" s="103"/>
      <c r="J329" s="18"/>
      <c r="L329" s="18"/>
      <c r="M329" s="18"/>
      <c r="O329" s="18"/>
      <c r="P329" s="18"/>
    </row>
    <row r="330" spans="4:16" x14ac:dyDescent="0.3">
      <c r="D330" s="18"/>
      <c r="E330" s="18"/>
      <c r="F330" s="18"/>
      <c r="G330" s="18"/>
      <c r="I330" s="103"/>
      <c r="J330" s="18"/>
      <c r="L330" s="18"/>
      <c r="M330" s="18"/>
      <c r="O330" s="18"/>
      <c r="P330" s="18"/>
    </row>
    <row r="331" spans="4:16" x14ac:dyDescent="0.3">
      <c r="D331" s="18"/>
      <c r="E331" s="18"/>
      <c r="F331" s="18"/>
      <c r="G331" s="18"/>
      <c r="I331" s="103"/>
      <c r="J331" s="18"/>
      <c r="L331" s="18"/>
      <c r="M331" s="18"/>
      <c r="O331" s="18"/>
      <c r="P331" s="18"/>
    </row>
    <row r="332" spans="4:16" x14ac:dyDescent="0.3">
      <c r="D332" s="18"/>
      <c r="E332" s="18"/>
      <c r="F332" s="18"/>
      <c r="G332" s="18"/>
      <c r="I332" s="103"/>
      <c r="J332" s="18"/>
      <c r="L332" s="18"/>
      <c r="M332" s="18"/>
      <c r="O332" s="18"/>
      <c r="P332" s="18"/>
    </row>
    <row r="333" spans="4:16" x14ac:dyDescent="0.3">
      <c r="D333" s="18"/>
      <c r="E333" s="18"/>
      <c r="F333" s="18"/>
      <c r="G333" s="18"/>
      <c r="I333" s="103"/>
      <c r="J333" s="18"/>
      <c r="L333" s="18"/>
      <c r="M333" s="18"/>
      <c r="O333" s="18"/>
      <c r="P333" s="18"/>
    </row>
    <row r="334" spans="4:16" x14ac:dyDescent="0.3">
      <c r="D334" s="18"/>
      <c r="E334" s="18"/>
      <c r="F334" s="18"/>
      <c r="G334" s="18"/>
      <c r="I334" s="103"/>
      <c r="J334" s="18"/>
      <c r="L334" s="18"/>
      <c r="M334" s="18"/>
      <c r="O334" s="18"/>
      <c r="P334" s="18"/>
    </row>
    <row r="335" spans="4:16" x14ac:dyDescent="0.3">
      <c r="D335" s="18"/>
      <c r="E335" s="18"/>
      <c r="F335" s="18"/>
      <c r="G335" s="18"/>
      <c r="I335" s="103"/>
      <c r="J335" s="18"/>
      <c r="L335" s="18"/>
      <c r="M335" s="18"/>
      <c r="O335" s="18"/>
      <c r="P335" s="18"/>
    </row>
    <row r="336" spans="4:16" x14ac:dyDescent="0.3">
      <c r="D336" s="18"/>
      <c r="E336" s="18"/>
      <c r="F336" s="18"/>
      <c r="G336" s="18"/>
      <c r="I336" s="103"/>
      <c r="J336" s="18"/>
      <c r="L336" s="18"/>
      <c r="M336" s="18"/>
      <c r="O336" s="18"/>
      <c r="P336" s="18"/>
    </row>
    <row r="337" spans="4:16" x14ac:dyDescent="0.3">
      <c r="D337" s="18"/>
      <c r="E337" s="18"/>
      <c r="F337" s="18"/>
      <c r="G337" s="18"/>
      <c r="I337" s="103"/>
      <c r="J337" s="18"/>
      <c r="L337" s="18"/>
      <c r="M337" s="18"/>
      <c r="O337" s="18"/>
      <c r="P337" s="18"/>
    </row>
    <row r="338" spans="4:16" x14ac:dyDescent="0.3">
      <c r="D338" s="18"/>
      <c r="E338" s="18"/>
      <c r="F338" s="18"/>
      <c r="G338" s="18"/>
      <c r="I338" s="103"/>
      <c r="J338" s="18"/>
      <c r="L338" s="18"/>
      <c r="M338" s="18"/>
      <c r="O338" s="18"/>
      <c r="P338" s="18"/>
    </row>
    <row r="339" spans="4:16" x14ac:dyDescent="0.3">
      <c r="D339" s="18"/>
      <c r="E339" s="18"/>
      <c r="F339" s="18"/>
      <c r="G339" s="18"/>
      <c r="I339" s="103"/>
      <c r="J339" s="18"/>
      <c r="L339" s="18"/>
      <c r="M339" s="18"/>
      <c r="O339" s="18"/>
      <c r="P339" s="18"/>
    </row>
    <row r="340" spans="4:16" x14ac:dyDescent="0.3">
      <c r="D340" s="18"/>
      <c r="E340" s="18"/>
      <c r="F340" s="18"/>
      <c r="G340" s="18"/>
      <c r="I340" s="103"/>
      <c r="J340" s="18"/>
      <c r="L340" s="18"/>
      <c r="M340" s="18"/>
      <c r="O340" s="18"/>
      <c r="P340" s="18"/>
    </row>
    <row r="341" spans="4:16" x14ac:dyDescent="0.3">
      <c r="D341" s="18"/>
      <c r="E341" s="18"/>
      <c r="F341" s="18"/>
      <c r="G341" s="18"/>
      <c r="I341" s="103"/>
      <c r="J341" s="18"/>
      <c r="L341" s="18"/>
      <c r="M341" s="18"/>
      <c r="O341" s="18"/>
      <c r="P341" s="18"/>
    </row>
    <row r="342" spans="4:16" x14ac:dyDescent="0.3">
      <c r="D342" s="18"/>
      <c r="E342" s="18"/>
      <c r="F342" s="18"/>
      <c r="G342" s="18"/>
      <c r="I342" s="103"/>
      <c r="J342" s="18"/>
      <c r="L342" s="18"/>
      <c r="M342" s="18"/>
      <c r="O342" s="18"/>
      <c r="P342" s="18"/>
    </row>
    <row r="343" spans="4:16" x14ac:dyDescent="0.3">
      <c r="D343" s="18"/>
      <c r="E343" s="18"/>
      <c r="F343" s="18"/>
      <c r="G343" s="18"/>
      <c r="I343" s="103"/>
      <c r="J343" s="18"/>
      <c r="L343" s="18"/>
      <c r="M343" s="18"/>
      <c r="O343" s="18"/>
      <c r="P343" s="18"/>
    </row>
    <row r="344" spans="4:16" x14ac:dyDescent="0.3">
      <c r="D344" s="18"/>
      <c r="E344" s="18"/>
      <c r="F344" s="18"/>
      <c r="G344" s="18"/>
      <c r="I344" s="103"/>
      <c r="J344" s="18"/>
      <c r="L344" s="18"/>
      <c r="M344" s="18"/>
      <c r="O344" s="18"/>
      <c r="P344" s="18"/>
    </row>
    <row r="345" spans="4:16" x14ac:dyDescent="0.3">
      <c r="D345" s="18"/>
      <c r="E345" s="18"/>
      <c r="F345" s="18"/>
      <c r="G345" s="18"/>
      <c r="I345" s="103"/>
      <c r="J345" s="18"/>
      <c r="L345" s="18"/>
      <c r="M345" s="18"/>
      <c r="O345" s="18"/>
      <c r="P345" s="18"/>
    </row>
    <row r="346" spans="4:16" x14ac:dyDescent="0.3">
      <c r="D346" s="18"/>
      <c r="E346" s="18"/>
      <c r="F346" s="18"/>
      <c r="G346" s="18"/>
      <c r="I346" s="103"/>
      <c r="J346" s="18"/>
      <c r="L346" s="18"/>
      <c r="M346" s="18"/>
      <c r="O346" s="18"/>
      <c r="P346" s="18"/>
    </row>
    <row r="347" spans="4:16" x14ac:dyDescent="0.3">
      <c r="D347" s="18"/>
      <c r="E347" s="18"/>
      <c r="F347" s="18"/>
      <c r="G347" s="18"/>
      <c r="I347" s="103"/>
      <c r="J347" s="18"/>
      <c r="L347" s="18"/>
      <c r="M347" s="18"/>
      <c r="O347" s="18"/>
      <c r="P347" s="18"/>
    </row>
    <row r="348" spans="4:16" x14ac:dyDescent="0.3">
      <c r="D348" s="18"/>
      <c r="E348" s="18"/>
      <c r="F348" s="18"/>
      <c r="G348" s="18"/>
      <c r="I348" s="103"/>
      <c r="J348" s="18"/>
      <c r="L348" s="18"/>
      <c r="M348" s="18"/>
      <c r="O348" s="18"/>
      <c r="P348" s="18"/>
    </row>
    <row r="349" spans="4:16" x14ac:dyDescent="0.3">
      <c r="D349" s="18"/>
      <c r="E349" s="18"/>
      <c r="F349" s="18"/>
      <c r="G349" s="18"/>
      <c r="I349" s="103"/>
      <c r="J349" s="18"/>
      <c r="L349" s="18"/>
      <c r="M349" s="18"/>
      <c r="O349" s="18"/>
      <c r="P349" s="18"/>
    </row>
    <row r="350" spans="4:16" x14ac:dyDescent="0.3">
      <c r="D350" s="18"/>
      <c r="E350" s="18"/>
      <c r="F350" s="18"/>
      <c r="G350" s="18"/>
      <c r="I350" s="103"/>
      <c r="J350" s="18"/>
      <c r="L350" s="18"/>
      <c r="M350" s="18"/>
      <c r="O350" s="18"/>
      <c r="P350" s="18"/>
    </row>
    <row r="351" spans="4:16" x14ac:dyDescent="0.3">
      <c r="D351" s="18"/>
      <c r="E351" s="18"/>
      <c r="F351" s="18"/>
      <c r="G351" s="18"/>
      <c r="I351" s="103"/>
      <c r="J351" s="18"/>
      <c r="L351" s="18"/>
      <c r="M351" s="18"/>
      <c r="O351" s="18"/>
      <c r="P351" s="18"/>
    </row>
    <row r="352" spans="4:16" x14ac:dyDescent="0.3">
      <c r="D352" s="18"/>
      <c r="E352" s="18"/>
      <c r="F352" s="18"/>
      <c r="G352" s="18"/>
      <c r="I352" s="103"/>
      <c r="J352" s="18"/>
      <c r="L352" s="18"/>
      <c r="M352" s="18"/>
      <c r="O352" s="18"/>
      <c r="P352" s="18"/>
    </row>
    <row r="353" spans="4:16" x14ac:dyDescent="0.3">
      <c r="D353" s="18"/>
      <c r="E353" s="18"/>
      <c r="F353" s="18"/>
      <c r="G353" s="18"/>
      <c r="I353" s="103"/>
      <c r="J353" s="18"/>
      <c r="L353" s="18"/>
      <c r="M353" s="18"/>
      <c r="O353" s="18"/>
      <c r="P353" s="18"/>
    </row>
    <row r="354" spans="4:16" x14ac:dyDescent="0.3">
      <c r="D354" s="18"/>
      <c r="E354" s="18"/>
      <c r="F354" s="18"/>
      <c r="G354" s="18"/>
      <c r="I354" s="103"/>
      <c r="J354" s="18"/>
      <c r="L354" s="18"/>
      <c r="M354" s="18"/>
      <c r="O354" s="18"/>
      <c r="P354" s="18"/>
    </row>
    <row r="355" spans="4:16" x14ac:dyDescent="0.3">
      <c r="D355" s="18"/>
      <c r="E355" s="18"/>
      <c r="F355" s="18"/>
      <c r="G355" s="18"/>
      <c r="I355" s="103"/>
      <c r="J355" s="18"/>
      <c r="L355" s="18"/>
      <c r="M355" s="18"/>
      <c r="O355" s="18"/>
      <c r="P355" s="18"/>
    </row>
    <row r="356" spans="4:16" x14ac:dyDescent="0.3">
      <c r="D356" s="18"/>
      <c r="E356" s="18"/>
      <c r="F356" s="18"/>
      <c r="G356" s="18"/>
      <c r="I356" s="103"/>
      <c r="J356" s="18"/>
      <c r="L356" s="18"/>
      <c r="M356" s="18"/>
      <c r="O356" s="18"/>
      <c r="P356" s="18"/>
    </row>
    <row r="357" spans="4:16" x14ac:dyDescent="0.3">
      <c r="D357" s="18"/>
      <c r="E357" s="18"/>
      <c r="F357" s="18"/>
      <c r="G357" s="18"/>
      <c r="I357" s="103"/>
      <c r="J357" s="18"/>
      <c r="L357" s="18"/>
      <c r="M357" s="18"/>
      <c r="O357" s="18"/>
      <c r="P357" s="18"/>
    </row>
    <row r="358" spans="4:16" x14ac:dyDescent="0.3">
      <c r="D358" s="18"/>
      <c r="E358" s="18"/>
      <c r="F358" s="18"/>
      <c r="G358" s="18"/>
      <c r="I358" s="103"/>
      <c r="J358" s="18"/>
      <c r="L358" s="18"/>
      <c r="M358" s="18"/>
      <c r="O358" s="18"/>
      <c r="P358" s="18"/>
    </row>
    <row r="359" spans="4:16" x14ac:dyDescent="0.3">
      <c r="D359" s="18"/>
      <c r="E359" s="18"/>
      <c r="F359" s="18"/>
      <c r="G359" s="18"/>
      <c r="I359" s="103"/>
      <c r="J359" s="18"/>
      <c r="L359" s="18"/>
      <c r="M359" s="18"/>
      <c r="O359" s="18"/>
      <c r="P359" s="18"/>
    </row>
    <row r="360" spans="4:16" x14ac:dyDescent="0.3">
      <c r="D360" s="18"/>
      <c r="E360" s="18"/>
      <c r="F360" s="18"/>
      <c r="G360" s="18"/>
      <c r="I360" s="103"/>
      <c r="J360" s="18"/>
      <c r="L360" s="18"/>
      <c r="M360" s="18"/>
      <c r="O360" s="18"/>
      <c r="P360" s="18"/>
    </row>
    <row r="361" spans="4:16" x14ac:dyDescent="0.3">
      <c r="D361" s="18"/>
      <c r="E361" s="18"/>
      <c r="F361" s="18"/>
      <c r="G361" s="18"/>
      <c r="I361" s="103"/>
      <c r="J361" s="18"/>
      <c r="L361" s="18"/>
      <c r="M361" s="18"/>
      <c r="O361" s="18"/>
      <c r="P361" s="18"/>
    </row>
    <row r="362" spans="4:16" x14ac:dyDescent="0.3">
      <c r="D362" s="18"/>
      <c r="E362" s="18"/>
      <c r="F362" s="18"/>
      <c r="G362" s="18"/>
      <c r="I362" s="103"/>
      <c r="J362" s="18"/>
      <c r="L362" s="18"/>
      <c r="M362" s="18"/>
      <c r="O362" s="18"/>
      <c r="P362" s="18"/>
    </row>
    <row r="363" spans="4:16" x14ac:dyDescent="0.3">
      <c r="D363" s="18"/>
      <c r="E363" s="18"/>
      <c r="F363" s="18"/>
      <c r="G363" s="18"/>
      <c r="I363" s="103"/>
      <c r="J363" s="18"/>
      <c r="L363" s="18"/>
      <c r="M363" s="18"/>
      <c r="O363" s="18"/>
      <c r="P363" s="18"/>
    </row>
    <row r="364" spans="4:16" x14ac:dyDescent="0.3">
      <c r="D364" s="18"/>
      <c r="E364" s="18"/>
      <c r="F364" s="18"/>
      <c r="G364" s="18"/>
      <c r="I364" s="103"/>
      <c r="J364" s="18"/>
      <c r="L364" s="18"/>
      <c r="M364" s="18"/>
      <c r="O364" s="18"/>
      <c r="P364" s="18"/>
    </row>
    <row r="365" spans="4:16" x14ac:dyDescent="0.3">
      <c r="D365" s="18"/>
      <c r="E365" s="18"/>
      <c r="F365" s="18"/>
      <c r="G365" s="18"/>
      <c r="I365" s="103"/>
      <c r="J365" s="18"/>
      <c r="L365" s="18"/>
      <c r="M365" s="18"/>
      <c r="O365" s="18"/>
      <c r="P365" s="18"/>
    </row>
    <row r="366" spans="4:16" x14ac:dyDescent="0.3">
      <c r="D366" s="18"/>
      <c r="E366" s="18"/>
      <c r="F366" s="18"/>
      <c r="G366" s="18"/>
      <c r="I366" s="103"/>
      <c r="J366" s="18"/>
      <c r="L366" s="18"/>
      <c r="M366" s="18"/>
      <c r="O366" s="18"/>
      <c r="P366" s="18"/>
    </row>
    <row r="367" spans="4:16" x14ac:dyDescent="0.3">
      <c r="D367" s="18"/>
      <c r="E367" s="18"/>
      <c r="F367" s="18"/>
      <c r="G367" s="18"/>
      <c r="I367" s="103"/>
      <c r="J367" s="18"/>
      <c r="L367" s="18"/>
      <c r="M367" s="18"/>
      <c r="O367" s="18"/>
      <c r="P367" s="18"/>
    </row>
    <row r="368" spans="4:16" x14ac:dyDescent="0.3">
      <c r="D368" s="18"/>
      <c r="E368" s="18"/>
      <c r="F368" s="18"/>
      <c r="G368" s="18"/>
      <c r="I368" s="103"/>
      <c r="J368" s="18"/>
      <c r="L368" s="18"/>
      <c r="M368" s="18"/>
      <c r="O368" s="18"/>
      <c r="P368" s="18"/>
    </row>
    <row r="369" spans="4:16" x14ac:dyDescent="0.3">
      <c r="D369" s="18"/>
      <c r="E369" s="18"/>
      <c r="F369" s="18"/>
      <c r="G369" s="18"/>
      <c r="I369" s="103"/>
      <c r="J369" s="18"/>
      <c r="L369" s="18"/>
      <c r="M369" s="18"/>
      <c r="O369" s="18"/>
      <c r="P369" s="18"/>
    </row>
    <row r="370" spans="4:16" x14ac:dyDescent="0.3">
      <c r="D370" s="18"/>
      <c r="E370" s="18"/>
      <c r="F370" s="18"/>
      <c r="G370" s="18"/>
      <c r="I370" s="103"/>
      <c r="J370" s="18"/>
      <c r="L370" s="18"/>
      <c r="M370" s="18"/>
      <c r="O370" s="18"/>
      <c r="P370" s="18"/>
    </row>
    <row r="371" spans="4:16" x14ac:dyDescent="0.3">
      <c r="D371" s="18"/>
      <c r="E371" s="18"/>
      <c r="F371" s="18"/>
      <c r="G371" s="18"/>
      <c r="I371" s="103"/>
      <c r="J371" s="18"/>
      <c r="L371" s="18"/>
      <c r="M371" s="18"/>
      <c r="O371" s="18"/>
      <c r="P371" s="18"/>
    </row>
    <row r="372" spans="4:16" x14ac:dyDescent="0.3">
      <c r="D372" s="18"/>
      <c r="E372" s="18"/>
      <c r="F372" s="18"/>
      <c r="G372" s="18"/>
      <c r="I372" s="103"/>
      <c r="J372" s="18"/>
      <c r="L372" s="18"/>
      <c r="M372" s="18"/>
      <c r="O372" s="18"/>
      <c r="P372" s="18"/>
    </row>
    <row r="373" spans="4:16" x14ac:dyDescent="0.3">
      <c r="D373" s="18"/>
      <c r="E373" s="18"/>
      <c r="F373" s="18"/>
      <c r="G373" s="18"/>
      <c r="I373" s="103"/>
      <c r="J373" s="18"/>
      <c r="L373" s="18"/>
      <c r="M373" s="18"/>
      <c r="O373" s="18"/>
      <c r="P373" s="18"/>
    </row>
    <row r="374" spans="4:16" x14ac:dyDescent="0.3">
      <c r="D374" s="18"/>
      <c r="E374" s="18"/>
      <c r="F374" s="18"/>
      <c r="G374" s="18"/>
      <c r="I374" s="103"/>
      <c r="J374" s="18"/>
      <c r="L374" s="18"/>
      <c r="M374" s="18"/>
      <c r="O374" s="18"/>
      <c r="P374" s="18"/>
    </row>
    <row r="375" spans="4:16" x14ac:dyDescent="0.3">
      <c r="D375" s="18"/>
      <c r="E375" s="18"/>
      <c r="F375" s="18"/>
      <c r="G375" s="18"/>
      <c r="I375" s="103"/>
      <c r="J375" s="18"/>
      <c r="L375" s="18"/>
      <c r="M375" s="18"/>
      <c r="O375" s="18"/>
      <c r="P375" s="18"/>
    </row>
    <row r="376" spans="4:16" x14ac:dyDescent="0.3">
      <c r="D376" s="18"/>
      <c r="E376" s="18"/>
      <c r="F376" s="18"/>
      <c r="G376" s="18"/>
      <c r="I376" s="103"/>
      <c r="J376" s="18"/>
      <c r="L376" s="18"/>
      <c r="M376" s="18"/>
      <c r="O376" s="18"/>
      <c r="P376" s="18"/>
    </row>
    <row r="377" spans="4:16" x14ac:dyDescent="0.3">
      <c r="D377" s="18"/>
      <c r="E377" s="18"/>
      <c r="F377" s="18"/>
      <c r="G377" s="18"/>
      <c r="I377" s="103"/>
      <c r="J377" s="18"/>
      <c r="L377" s="18"/>
      <c r="M377" s="18"/>
      <c r="O377" s="18"/>
      <c r="P377" s="18"/>
    </row>
    <row r="378" spans="4:16" x14ac:dyDescent="0.3">
      <c r="D378" s="18"/>
      <c r="E378" s="18"/>
      <c r="F378" s="18"/>
      <c r="G378" s="18"/>
      <c r="I378" s="103"/>
      <c r="J378" s="18"/>
      <c r="L378" s="18"/>
      <c r="M378" s="18"/>
      <c r="O378" s="18"/>
      <c r="P378" s="18"/>
    </row>
    <row r="379" spans="4:16" x14ac:dyDescent="0.3">
      <c r="D379" s="18"/>
      <c r="E379" s="18"/>
      <c r="F379" s="18"/>
      <c r="G379" s="18"/>
      <c r="I379" s="103"/>
      <c r="J379" s="18"/>
      <c r="L379" s="18"/>
      <c r="M379" s="18"/>
      <c r="O379" s="18"/>
      <c r="P379" s="18"/>
    </row>
    <row r="380" spans="4:16" x14ac:dyDescent="0.3">
      <c r="D380" s="18"/>
      <c r="E380" s="18"/>
      <c r="F380" s="18"/>
      <c r="G380" s="18"/>
      <c r="I380" s="103"/>
      <c r="J380" s="18"/>
      <c r="L380" s="18"/>
      <c r="M380" s="18"/>
      <c r="O380" s="18"/>
      <c r="P380" s="18"/>
    </row>
    <row r="381" spans="4:16" x14ac:dyDescent="0.3">
      <c r="D381" s="18"/>
      <c r="E381" s="18"/>
      <c r="F381" s="18"/>
      <c r="G381" s="18"/>
      <c r="I381" s="103"/>
      <c r="J381" s="18"/>
      <c r="L381" s="18"/>
      <c r="M381" s="18"/>
      <c r="O381" s="18"/>
      <c r="P381" s="18"/>
    </row>
    <row r="382" spans="4:16" x14ac:dyDescent="0.3">
      <c r="D382" s="18"/>
      <c r="E382" s="18"/>
      <c r="F382" s="18"/>
      <c r="G382" s="18"/>
      <c r="I382" s="103"/>
      <c r="J382" s="18"/>
      <c r="L382" s="18"/>
      <c r="M382" s="18"/>
      <c r="O382" s="18"/>
      <c r="P382" s="18"/>
    </row>
    <row r="383" spans="4:16" x14ac:dyDescent="0.3">
      <c r="D383" s="18"/>
      <c r="E383" s="18"/>
      <c r="F383" s="18"/>
      <c r="G383" s="18"/>
      <c r="I383" s="103"/>
      <c r="J383" s="18"/>
      <c r="L383" s="18"/>
      <c r="M383" s="18"/>
      <c r="O383" s="18"/>
      <c r="P383" s="18"/>
    </row>
    <row r="384" spans="4:16" x14ac:dyDescent="0.3">
      <c r="D384" s="18"/>
      <c r="E384" s="18"/>
      <c r="F384" s="18"/>
      <c r="G384" s="18"/>
      <c r="I384" s="103"/>
      <c r="J384" s="18"/>
      <c r="L384" s="18"/>
      <c r="M384" s="18"/>
      <c r="O384" s="18"/>
      <c r="P384" s="18"/>
    </row>
    <row r="385" spans="4:16" x14ac:dyDescent="0.3">
      <c r="D385" s="18"/>
      <c r="E385" s="18"/>
      <c r="F385" s="18"/>
      <c r="G385" s="18"/>
      <c r="I385" s="103"/>
      <c r="J385" s="18"/>
      <c r="L385" s="18"/>
      <c r="M385" s="18"/>
      <c r="O385" s="18"/>
      <c r="P385" s="18"/>
    </row>
    <row r="386" spans="4:16" x14ac:dyDescent="0.3">
      <c r="D386" s="18"/>
      <c r="E386" s="18"/>
      <c r="F386" s="18"/>
      <c r="G386" s="18"/>
      <c r="I386" s="103"/>
      <c r="J386" s="18"/>
      <c r="L386" s="18"/>
      <c r="M386" s="18"/>
      <c r="O386" s="18"/>
      <c r="P386" s="18"/>
    </row>
    <row r="387" spans="4:16" x14ac:dyDescent="0.3">
      <c r="D387" s="18"/>
      <c r="E387" s="18"/>
      <c r="F387" s="18"/>
      <c r="G387" s="18"/>
      <c r="I387" s="103"/>
      <c r="J387" s="18"/>
      <c r="L387" s="18"/>
      <c r="M387" s="18"/>
      <c r="O387" s="18"/>
      <c r="P387" s="18"/>
    </row>
    <row r="388" spans="4:16" x14ac:dyDescent="0.3">
      <c r="D388" s="18"/>
      <c r="E388" s="18"/>
      <c r="F388" s="18"/>
      <c r="G388" s="18"/>
      <c r="I388" s="103"/>
      <c r="J388" s="18"/>
      <c r="L388" s="18"/>
      <c r="M388" s="18"/>
      <c r="O388" s="18"/>
      <c r="P388" s="18"/>
    </row>
    <row r="389" spans="4:16" x14ac:dyDescent="0.3">
      <c r="D389" s="18"/>
      <c r="E389" s="18"/>
      <c r="F389" s="18"/>
      <c r="G389" s="18"/>
      <c r="I389" s="103"/>
      <c r="J389" s="18"/>
      <c r="L389" s="18"/>
      <c r="M389" s="18"/>
      <c r="O389" s="18"/>
      <c r="P389" s="18"/>
    </row>
    <row r="390" spans="4:16" x14ac:dyDescent="0.3">
      <c r="D390" s="18"/>
      <c r="E390" s="18"/>
      <c r="F390" s="18"/>
      <c r="G390" s="18"/>
      <c r="I390" s="103"/>
      <c r="J390" s="18"/>
      <c r="L390" s="18"/>
      <c r="M390" s="18"/>
      <c r="O390" s="18"/>
      <c r="P390" s="18"/>
    </row>
    <row r="391" spans="4:16" x14ac:dyDescent="0.3">
      <c r="D391" s="18"/>
      <c r="E391" s="18"/>
      <c r="F391" s="18"/>
      <c r="G391" s="18"/>
      <c r="I391" s="103"/>
      <c r="J391" s="18"/>
      <c r="L391" s="18"/>
      <c r="M391" s="18"/>
      <c r="O391" s="18"/>
      <c r="P391" s="18"/>
    </row>
    <row r="392" spans="4:16" x14ac:dyDescent="0.3">
      <c r="D392" s="18"/>
      <c r="E392" s="18"/>
      <c r="F392" s="18"/>
      <c r="G392" s="18"/>
      <c r="I392" s="103"/>
      <c r="J392" s="18"/>
      <c r="L392" s="18"/>
      <c r="M392" s="18"/>
      <c r="O392" s="18"/>
      <c r="P392" s="18"/>
    </row>
    <row r="393" spans="4:16" x14ac:dyDescent="0.3">
      <c r="D393" s="18"/>
      <c r="E393" s="18"/>
      <c r="F393" s="18"/>
      <c r="G393" s="18"/>
      <c r="I393" s="103"/>
      <c r="J393" s="18"/>
      <c r="L393" s="18"/>
      <c r="M393" s="18"/>
      <c r="O393" s="18"/>
      <c r="P393" s="18"/>
    </row>
    <row r="394" spans="4:16" x14ac:dyDescent="0.3">
      <c r="D394" s="18"/>
      <c r="E394" s="18"/>
      <c r="F394" s="18"/>
      <c r="G394" s="18"/>
      <c r="I394" s="103"/>
      <c r="J394" s="18"/>
      <c r="L394" s="18"/>
      <c r="M394" s="18"/>
      <c r="O394" s="18"/>
      <c r="P394" s="18"/>
    </row>
    <row r="395" spans="4:16" x14ac:dyDescent="0.3">
      <c r="D395" s="18"/>
      <c r="E395" s="18"/>
      <c r="F395" s="18"/>
      <c r="G395" s="18"/>
      <c r="I395" s="103"/>
      <c r="J395" s="18"/>
      <c r="L395" s="18"/>
      <c r="M395" s="18"/>
      <c r="O395" s="18"/>
      <c r="P395" s="18"/>
    </row>
    <row r="396" spans="4:16" x14ac:dyDescent="0.3">
      <c r="D396" s="18"/>
      <c r="E396" s="18"/>
      <c r="F396" s="18"/>
      <c r="G396" s="18"/>
      <c r="I396" s="103"/>
      <c r="J396" s="18"/>
      <c r="L396" s="18"/>
      <c r="M396" s="18"/>
      <c r="O396" s="18"/>
      <c r="P396" s="18"/>
    </row>
    <row r="397" spans="4:16" x14ac:dyDescent="0.3">
      <c r="D397" s="18"/>
      <c r="E397" s="18"/>
      <c r="F397" s="18"/>
      <c r="G397" s="18"/>
      <c r="I397" s="103"/>
      <c r="J397" s="18"/>
      <c r="L397" s="18"/>
      <c r="M397" s="18"/>
      <c r="O397" s="18"/>
      <c r="P397" s="18"/>
    </row>
    <row r="398" spans="4:16" x14ac:dyDescent="0.3">
      <c r="D398" s="18"/>
      <c r="E398" s="18"/>
      <c r="F398" s="18"/>
      <c r="G398" s="18"/>
      <c r="I398" s="103"/>
      <c r="J398" s="18"/>
      <c r="L398" s="18"/>
      <c r="M398" s="18"/>
      <c r="O398" s="18"/>
      <c r="P398" s="18"/>
    </row>
    <row r="399" spans="4:16" x14ac:dyDescent="0.3">
      <c r="D399" s="18"/>
      <c r="E399" s="18"/>
      <c r="F399" s="18"/>
      <c r="G399" s="18"/>
      <c r="I399" s="103"/>
      <c r="J399" s="18"/>
      <c r="L399" s="18"/>
      <c r="M399" s="18"/>
      <c r="O399" s="18"/>
      <c r="P399" s="18"/>
    </row>
    <row r="400" spans="4:16" x14ac:dyDescent="0.3">
      <c r="D400" s="18"/>
      <c r="E400" s="18"/>
      <c r="F400" s="18"/>
      <c r="G400" s="18"/>
      <c r="I400" s="103"/>
      <c r="J400" s="18"/>
      <c r="L400" s="18"/>
      <c r="M400" s="18"/>
      <c r="O400" s="18"/>
      <c r="P400" s="18"/>
    </row>
    <row r="401" spans="4:16" x14ac:dyDescent="0.3">
      <c r="D401" s="18"/>
      <c r="E401" s="18"/>
      <c r="F401" s="18"/>
      <c r="G401" s="18"/>
      <c r="I401" s="103"/>
      <c r="J401" s="18"/>
      <c r="L401" s="18"/>
      <c r="M401" s="18"/>
      <c r="O401" s="18"/>
      <c r="P401" s="18"/>
    </row>
    <row r="402" spans="4:16" x14ac:dyDescent="0.3">
      <c r="D402" s="18"/>
      <c r="E402" s="18"/>
      <c r="F402" s="18"/>
      <c r="G402" s="18"/>
      <c r="I402" s="103"/>
      <c r="J402" s="18"/>
      <c r="L402" s="18"/>
      <c r="M402" s="18"/>
      <c r="O402" s="18"/>
      <c r="P402" s="18"/>
    </row>
    <row r="403" spans="4:16" x14ac:dyDescent="0.3">
      <c r="D403" s="18"/>
      <c r="E403" s="18"/>
      <c r="F403" s="18"/>
      <c r="G403" s="18"/>
      <c r="I403" s="103"/>
      <c r="J403" s="18"/>
      <c r="L403" s="18"/>
      <c r="M403" s="18"/>
      <c r="O403" s="18"/>
      <c r="P403" s="18"/>
    </row>
    <row r="404" spans="4:16" x14ac:dyDescent="0.3">
      <c r="D404" s="18"/>
      <c r="E404" s="18"/>
      <c r="F404" s="18"/>
      <c r="G404" s="18"/>
      <c r="I404" s="103"/>
      <c r="J404" s="18"/>
      <c r="L404" s="18"/>
      <c r="M404" s="18"/>
      <c r="O404" s="18"/>
      <c r="P404" s="18"/>
    </row>
    <row r="405" spans="4:16" x14ac:dyDescent="0.3">
      <c r="D405" s="18"/>
      <c r="E405" s="18"/>
      <c r="F405" s="18"/>
      <c r="G405" s="18"/>
      <c r="I405" s="103"/>
      <c r="J405" s="18"/>
      <c r="L405" s="18"/>
      <c r="M405" s="18"/>
      <c r="O405" s="18"/>
      <c r="P405" s="18"/>
    </row>
    <row r="406" spans="4:16" x14ac:dyDescent="0.3">
      <c r="D406" s="18"/>
      <c r="E406" s="18"/>
      <c r="F406" s="18"/>
      <c r="G406" s="18"/>
      <c r="I406" s="103"/>
      <c r="J406" s="18"/>
      <c r="L406" s="18"/>
      <c r="M406" s="18"/>
      <c r="O406" s="18"/>
      <c r="P406" s="18"/>
    </row>
    <row r="407" spans="4:16" x14ac:dyDescent="0.3">
      <c r="D407" s="18"/>
      <c r="E407" s="18"/>
      <c r="F407" s="18"/>
      <c r="G407" s="18"/>
      <c r="I407" s="103"/>
      <c r="J407" s="18"/>
      <c r="L407" s="18"/>
      <c r="M407" s="18"/>
      <c r="O407" s="18"/>
      <c r="P407" s="18"/>
    </row>
    <row r="408" spans="4:16" x14ac:dyDescent="0.3">
      <c r="D408" s="18"/>
      <c r="E408" s="18"/>
      <c r="F408" s="18"/>
      <c r="G408" s="18"/>
      <c r="I408" s="103"/>
      <c r="J408" s="18"/>
      <c r="L408" s="18"/>
      <c r="M408" s="18"/>
      <c r="O408" s="18"/>
      <c r="P408" s="18"/>
    </row>
    <row r="409" spans="4:16" x14ac:dyDescent="0.3">
      <c r="D409" s="18"/>
      <c r="E409" s="18"/>
      <c r="F409" s="18"/>
      <c r="G409" s="18"/>
      <c r="I409" s="103"/>
      <c r="J409" s="18"/>
      <c r="L409" s="18"/>
      <c r="M409" s="18"/>
      <c r="O409" s="18"/>
      <c r="P409" s="18"/>
    </row>
    <row r="410" spans="4:16" x14ac:dyDescent="0.3">
      <c r="D410" s="18"/>
      <c r="E410" s="18"/>
      <c r="F410" s="18"/>
      <c r="G410" s="18"/>
      <c r="I410" s="103"/>
      <c r="J410" s="18"/>
      <c r="L410" s="18"/>
      <c r="M410" s="18"/>
      <c r="O410" s="18"/>
      <c r="P410" s="18"/>
    </row>
    <row r="411" spans="4:16" x14ac:dyDescent="0.3">
      <c r="D411" s="18"/>
      <c r="E411" s="18"/>
      <c r="F411" s="18"/>
      <c r="G411" s="18"/>
      <c r="I411" s="103"/>
      <c r="J411" s="18"/>
      <c r="L411" s="18"/>
      <c r="M411" s="18"/>
      <c r="O411" s="18"/>
      <c r="P411" s="18"/>
    </row>
    <row r="412" spans="4:16" x14ac:dyDescent="0.3">
      <c r="D412" s="18"/>
      <c r="E412" s="18"/>
      <c r="F412" s="18"/>
      <c r="G412" s="18"/>
      <c r="I412" s="103"/>
      <c r="J412" s="18"/>
      <c r="L412" s="18"/>
      <c r="M412" s="18"/>
      <c r="O412" s="18"/>
      <c r="P412" s="18"/>
    </row>
    <row r="413" spans="4:16" x14ac:dyDescent="0.3">
      <c r="D413" s="18"/>
      <c r="E413" s="18"/>
      <c r="F413" s="18"/>
      <c r="G413" s="18"/>
      <c r="I413" s="103"/>
      <c r="J413" s="18"/>
      <c r="L413" s="18"/>
      <c r="M413" s="18"/>
      <c r="O413" s="18"/>
      <c r="P413" s="18"/>
    </row>
    <row r="414" spans="4:16" x14ac:dyDescent="0.3">
      <c r="D414" s="18"/>
      <c r="E414" s="18"/>
      <c r="F414" s="18"/>
      <c r="G414" s="18"/>
      <c r="I414" s="103"/>
      <c r="J414" s="18"/>
      <c r="L414" s="18"/>
      <c r="M414" s="18"/>
      <c r="O414" s="18"/>
      <c r="P414" s="18"/>
    </row>
    <row r="415" spans="4:16" x14ac:dyDescent="0.3">
      <c r="D415" s="18"/>
      <c r="E415" s="18"/>
      <c r="F415" s="18"/>
      <c r="G415" s="18"/>
      <c r="I415" s="103"/>
      <c r="J415" s="18"/>
      <c r="L415" s="18"/>
      <c r="M415" s="18"/>
      <c r="O415" s="18"/>
      <c r="P415" s="18"/>
    </row>
    <row r="416" spans="4:16" x14ac:dyDescent="0.3">
      <c r="D416" s="18"/>
      <c r="E416" s="18"/>
      <c r="F416" s="18"/>
      <c r="G416" s="18"/>
      <c r="I416" s="103"/>
      <c r="J416" s="18"/>
      <c r="L416" s="18"/>
      <c r="M416" s="18"/>
      <c r="O416" s="18"/>
      <c r="P416" s="18"/>
    </row>
    <row r="417" spans="4:16" x14ac:dyDescent="0.3">
      <c r="D417" s="18"/>
      <c r="E417" s="18"/>
      <c r="F417" s="18"/>
      <c r="G417" s="18"/>
      <c r="I417" s="103"/>
      <c r="J417" s="18"/>
      <c r="L417" s="18"/>
      <c r="M417" s="18"/>
      <c r="O417" s="18"/>
      <c r="P417" s="18"/>
    </row>
    <row r="418" spans="4:16" x14ac:dyDescent="0.3">
      <c r="D418" s="18"/>
      <c r="E418" s="18"/>
      <c r="F418" s="18"/>
      <c r="G418" s="18"/>
      <c r="I418" s="103"/>
      <c r="J418" s="18"/>
      <c r="L418" s="18"/>
      <c r="M418" s="18"/>
      <c r="O418" s="18"/>
      <c r="P418" s="18"/>
    </row>
    <row r="419" spans="4:16" x14ac:dyDescent="0.3">
      <c r="D419" s="18"/>
      <c r="E419" s="18"/>
      <c r="F419" s="18"/>
      <c r="G419" s="18"/>
      <c r="I419" s="103"/>
      <c r="J419" s="18"/>
      <c r="L419" s="18"/>
      <c r="M419" s="18"/>
      <c r="O419" s="18"/>
      <c r="P419" s="18"/>
    </row>
    <row r="420" spans="4:16" x14ac:dyDescent="0.3">
      <c r="D420" s="18"/>
      <c r="E420" s="18"/>
      <c r="F420" s="18"/>
      <c r="G420" s="18"/>
      <c r="I420" s="103"/>
      <c r="J420" s="18"/>
      <c r="L420" s="18"/>
      <c r="M420" s="18"/>
      <c r="O420" s="18"/>
      <c r="P420" s="18"/>
    </row>
    <row r="421" spans="4:16" x14ac:dyDescent="0.3">
      <c r="D421" s="18"/>
      <c r="E421" s="18"/>
      <c r="F421" s="18"/>
      <c r="G421" s="18"/>
      <c r="I421" s="103"/>
      <c r="J421" s="18"/>
      <c r="L421" s="18"/>
      <c r="M421" s="18"/>
      <c r="O421" s="18"/>
      <c r="P421" s="18"/>
    </row>
    <row r="422" spans="4:16" x14ac:dyDescent="0.3">
      <c r="D422" s="18"/>
      <c r="E422" s="18"/>
      <c r="F422" s="18"/>
      <c r="G422" s="18"/>
      <c r="I422" s="103"/>
      <c r="J422" s="18"/>
      <c r="L422" s="18"/>
      <c r="M422" s="18"/>
      <c r="O422" s="18"/>
      <c r="P422" s="18"/>
    </row>
    <row r="423" spans="4:16" x14ac:dyDescent="0.3">
      <c r="D423" s="18"/>
      <c r="E423" s="18"/>
      <c r="F423" s="18"/>
      <c r="G423" s="18"/>
      <c r="I423" s="103"/>
      <c r="J423" s="18"/>
      <c r="L423" s="18"/>
      <c r="M423" s="18"/>
      <c r="O423" s="18"/>
      <c r="P423" s="18"/>
    </row>
    <row r="424" spans="4:16" x14ac:dyDescent="0.3">
      <c r="D424" s="18"/>
      <c r="E424" s="18"/>
      <c r="F424" s="18"/>
      <c r="G424" s="18"/>
      <c r="I424" s="103"/>
      <c r="J424" s="18"/>
      <c r="L424" s="18"/>
      <c r="M424" s="18"/>
      <c r="O424" s="18"/>
      <c r="P424" s="18"/>
    </row>
    <row r="425" spans="4:16" x14ac:dyDescent="0.3">
      <c r="D425" s="18"/>
      <c r="E425" s="18"/>
      <c r="F425" s="18"/>
      <c r="G425" s="18"/>
      <c r="I425" s="103"/>
      <c r="J425" s="18"/>
      <c r="L425" s="18"/>
      <c r="M425" s="18"/>
      <c r="O425" s="18"/>
      <c r="P425" s="18"/>
    </row>
    <row r="426" spans="4:16" x14ac:dyDescent="0.3">
      <c r="D426" s="18"/>
      <c r="E426" s="18"/>
      <c r="F426" s="18"/>
      <c r="G426" s="18"/>
      <c r="I426" s="103"/>
      <c r="J426" s="18"/>
      <c r="L426" s="18"/>
      <c r="M426" s="18"/>
      <c r="O426" s="18"/>
      <c r="P426" s="18"/>
    </row>
    <row r="427" spans="4:16" x14ac:dyDescent="0.3">
      <c r="D427" s="18"/>
      <c r="E427" s="18"/>
      <c r="F427" s="18"/>
      <c r="G427" s="18"/>
      <c r="I427" s="103"/>
      <c r="J427" s="18"/>
      <c r="L427" s="18"/>
      <c r="M427" s="18"/>
      <c r="O427" s="18"/>
      <c r="P427" s="18"/>
    </row>
    <row r="428" spans="4:16" x14ac:dyDescent="0.3">
      <c r="D428" s="18"/>
      <c r="E428" s="18"/>
      <c r="F428" s="18"/>
      <c r="G428" s="18"/>
      <c r="I428" s="103"/>
      <c r="J428" s="18"/>
      <c r="L428" s="18"/>
      <c r="M428" s="18"/>
      <c r="O428" s="18"/>
      <c r="P428" s="18"/>
    </row>
    <row r="429" spans="4:16" x14ac:dyDescent="0.3">
      <c r="D429" s="18"/>
      <c r="E429" s="18"/>
      <c r="F429" s="18"/>
      <c r="G429" s="18"/>
      <c r="I429" s="103"/>
      <c r="J429" s="18"/>
      <c r="L429" s="18"/>
      <c r="M429" s="18"/>
      <c r="O429" s="18"/>
      <c r="P429" s="18"/>
    </row>
    <row r="430" spans="4:16" x14ac:dyDescent="0.3">
      <c r="D430" s="18"/>
      <c r="E430" s="18"/>
      <c r="F430" s="18"/>
      <c r="G430" s="18"/>
      <c r="I430" s="103"/>
      <c r="J430" s="18"/>
      <c r="L430" s="18"/>
      <c r="M430" s="18"/>
      <c r="O430" s="18"/>
      <c r="P430" s="18"/>
    </row>
    <row r="431" spans="4:16" x14ac:dyDescent="0.3">
      <c r="D431" s="18"/>
      <c r="E431" s="18"/>
      <c r="F431" s="18"/>
      <c r="G431" s="18"/>
      <c r="I431" s="103"/>
      <c r="J431" s="18"/>
      <c r="L431" s="18"/>
      <c r="M431" s="18"/>
      <c r="O431" s="18"/>
      <c r="P431" s="18"/>
    </row>
    <row r="432" spans="4:16" x14ac:dyDescent="0.3">
      <c r="D432" s="18"/>
      <c r="E432" s="18"/>
      <c r="F432" s="18"/>
      <c r="G432" s="18"/>
      <c r="I432" s="103"/>
      <c r="J432" s="18"/>
      <c r="L432" s="18"/>
      <c r="M432" s="18"/>
      <c r="O432" s="18"/>
      <c r="P432" s="18"/>
    </row>
    <row r="433" spans="4:16" x14ac:dyDescent="0.3">
      <c r="D433" s="18"/>
      <c r="E433" s="18"/>
      <c r="F433" s="18"/>
      <c r="G433" s="18"/>
      <c r="I433" s="103"/>
      <c r="J433" s="18"/>
      <c r="L433" s="18"/>
      <c r="M433" s="18"/>
      <c r="O433" s="18"/>
      <c r="P433" s="18"/>
    </row>
    <row r="434" spans="4:16" x14ac:dyDescent="0.3">
      <c r="D434" s="18"/>
      <c r="E434" s="18"/>
      <c r="F434" s="18"/>
      <c r="G434" s="18"/>
      <c r="I434" s="103"/>
      <c r="J434" s="18"/>
      <c r="L434" s="18"/>
      <c r="M434" s="18"/>
      <c r="O434" s="18"/>
      <c r="P434" s="18"/>
    </row>
    <row r="435" spans="4:16" x14ac:dyDescent="0.3">
      <c r="D435" s="18"/>
      <c r="E435" s="18"/>
      <c r="F435" s="18"/>
      <c r="G435" s="18"/>
      <c r="I435" s="103"/>
      <c r="J435" s="18"/>
      <c r="L435" s="18"/>
      <c r="M435" s="18"/>
      <c r="O435" s="18"/>
      <c r="P435" s="18"/>
    </row>
    <row r="436" spans="4:16" x14ac:dyDescent="0.3">
      <c r="D436" s="18"/>
      <c r="E436" s="18"/>
      <c r="F436" s="18"/>
      <c r="G436" s="18"/>
      <c r="I436" s="103"/>
      <c r="J436" s="18"/>
      <c r="L436" s="18"/>
      <c r="M436" s="18"/>
      <c r="O436" s="18"/>
      <c r="P436" s="18"/>
    </row>
    <row r="437" spans="4:16" x14ac:dyDescent="0.3">
      <c r="D437" s="18"/>
      <c r="E437" s="18"/>
      <c r="F437" s="18"/>
      <c r="G437" s="18"/>
      <c r="I437" s="103"/>
      <c r="J437" s="18"/>
      <c r="L437" s="18"/>
      <c r="M437" s="18"/>
      <c r="O437" s="18"/>
      <c r="P437" s="18"/>
    </row>
    <row r="438" spans="4:16" x14ac:dyDescent="0.3">
      <c r="D438" s="18"/>
      <c r="E438" s="18"/>
      <c r="F438" s="18"/>
      <c r="G438" s="18"/>
      <c r="I438" s="103"/>
      <c r="J438" s="18"/>
      <c r="L438" s="18"/>
      <c r="M438" s="18"/>
      <c r="O438" s="18"/>
      <c r="P438" s="18"/>
    </row>
    <row r="439" spans="4:16" x14ac:dyDescent="0.3">
      <c r="D439" s="18"/>
      <c r="E439" s="18"/>
      <c r="F439" s="18"/>
      <c r="G439" s="18"/>
      <c r="I439" s="103"/>
      <c r="J439" s="18"/>
      <c r="L439" s="18"/>
      <c r="M439" s="18"/>
      <c r="O439" s="18"/>
      <c r="P439" s="18"/>
    </row>
    <row r="440" spans="4:16" x14ac:dyDescent="0.3">
      <c r="D440" s="18"/>
      <c r="E440" s="18"/>
      <c r="F440" s="18"/>
      <c r="G440" s="18"/>
      <c r="I440" s="103"/>
      <c r="J440" s="18"/>
      <c r="L440" s="18"/>
      <c r="M440" s="18"/>
      <c r="O440" s="18"/>
      <c r="P440" s="18"/>
    </row>
    <row r="441" spans="4:16" x14ac:dyDescent="0.3">
      <c r="D441" s="18"/>
      <c r="E441" s="18"/>
      <c r="F441" s="18"/>
      <c r="G441" s="18"/>
      <c r="I441" s="103"/>
      <c r="J441" s="18"/>
      <c r="L441" s="18"/>
      <c r="M441" s="18"/>
      <c r="O441" s="18"/>
      <c r="P441" s="18"/>
    </row>
    <row r="442" spans="4:16" x14ac:dyDescent="0.3">
      <c r="D442" s="18"/>
      <c r="E442" s="18"/>
      <c r="F442" s="18"/>
      <c r="G442" s="18"/>
      <c r="I442" s="103"/>
      <c r="J442" s="18"/>
      <c r="L442" s="18"/>
      <c r="M442" s="18"/>
      <c r="O442" s="18"/>
      <c r="P442" s="18"/>
    </row>
    <row r="443" spans="4:16" x14ac:dyDescent="0.3">
      <c r="D443" s="18"/>
      <c r="E443" s="18"/>
      <c r="F443" s="18"/>
      <c r="G443" s="18"/>
      <c r="I443" s="103"/>
      <c r="J443" s="18"/>
      <c r="L443" s="18"/>
      <c r="M443" s="18"/>
      <c r="O443" s="18"/>
      <c r="P443" s="18"/>
    </row>
    <row r="444" spans="4:16" x14ac:dyDescent="0.3">
      <c r="D444" s="18"/>
      <c r="E444" s="18"/>
      <c r="F444" s="18"/>
      <c r="G444" s="18"/>
      <c r="I444" s="103"/>
      <c r="J444" s="18"/>
      <c r="L444" s="18"/>
      <c r="M444" s="18"/>
      <c r="O444" s="18"/>
      <c r="P444" s="18"/>
    </row>
    <row r="445" spans="4:16" x14ac:dyDescent="0.3">
      <c r="D445" s="18"/>
      <c r="E445" s="18"/>
      <c r="F445" s="18"/>
      <c r="G445" s="18"/>
      <c r="I445" s="103"/>
      <c r="J445" s="18"/>
      <c r="L445" s="18"/>
      <c r="M445" s="18"/>
      <c r="O445" s="18"/>
      <c r="P445" s="18"/>
    </row>
    <row r="446" spans="4:16" x14ac:dyDescent="0.3">
      <c r="D446" s="18"/>
      <c r="E446" s="18"/>
      <c r="F446" s="18"/>
      <c r="G446" s="18"/>
      <c r="I446" s="103"/>
      <c r="J446" s="18"/>
      <c r="L446" s="18"/>
      <c r="M446" s="18"/>
      <c r="O446" s="18"/>
      <c r="P446" s="18"/>
    </row>
    <row r="447" spans="4:16" x14ac:dyDescent="0.3">
      <c r="D447" s="18"/>
      <c r="E447" s="18"/>
      <c r="F447" s="18"/>
      <c r="G447" s="18"/>
      <c r="I447" s="103"/>
      <c r="J447" s="18"/>
      <c r="L447" s="18"/>
      <c r="M447" s="18"/>
      <c r="O447" s="18"/>
      <c r="P447" s="18"/>
    </row>
    <row r="448" spans="4:16" x14ac:dyDescent="0.3">
      <c r="D448" s="18"/>
      <c r="E448" s="18"/>
      <c r="F448" s="18"/>
      <c r="G448" s="18"/>
      <c r="I448" s="103"/>
      <c r="J448" s="18"/>
      <c r="L448" s="18"/>
      <c r="M448" s="18"/>
      <c r="O448" s="18"/>
      <c r="P448" s="18"/>
    </row>
    <row r="449" spans="4:16" x14ac:dyDescent="0.3">
      <c r="D449" s="18"/>
      <c r="E449" s="18"/>
      <c r="F449" s="18"/>
      <c r="G449" s="18"/>
      <c r="I449" s="103"/>
      <c r="J449" s="18"/>
      <c r="L449" s="18"/>
      <c r="M449" s="18"/>
      <c r="O449" s="18"/>
      <c r="P449" s="18"/>
    </row>
    <row r="450" spans="4:16" x14ac:dyDescent="0.3">
      <c r="D450" s="18"/>
      <c r="E450" s="18"/>
      <c r="F450" s="18"/>
      <c r="G450" s="18"/>
      <c r="I450" s="103"/>
      <c r="J450" s="18"/>
      <c r="L450" s="18"/>
      <c r="M450" s="18"/>
      <c r="O450" s="18"/>
      <c r="P450" s="18"/>
    </row>
    <row r="451" spans="4:16" x14ac:dyDescent="0.3">
      <c r="D451" s="18"/>
      <c r="E451" s="18"/>
      <c r="F451" s="18"/>
      <c r="G451" s="18"/>
      <c r="I451" s="103"/>
      <c r="J451" s="18"/>
      <c r="L451" s="18"/>
      <c r="M451" s="18"/>
      <c r="O451" s="18"/>
      <c r="P451" s="18"/>
    </row>
    <row r="452" spans="4:16" x14ac:dyDescent="0.3">
      <c r="D452" s="18"/>
      <c r="E452" s="18"/>
      <c r="F452" s="18"/>
      <c r="G452" s="18"/>
      <c r="I452" s="103"/>
      <c r="J452" s="18"/>
      <c r="L452" s="18"/>
      <c r="M452" s="18"/>
      <c r="O452" s="18"/>
      <c r="P452" s="18"/>
    </row>
    <row r="453" spans="4:16" x14ac:dyDescent="0.3">
      <c r="D453" s="18"/>
      <c r="E453" s="18"/>
      <c r="F453" s="18"/>
      <c r="G453" s="18"/>
      <c r="I453" s="103"/>
      <c r="J453" s="18"/>
      <c r="L453" s="18"/>
      <c r="M453" s="18"/>
      <c r="O453" s="18"/>
      <c r="P453" s="18"/>
    </row>
    <row r="454" spans="4:16" x14ac:dyDescent="0.3">
      <c r="D454" s="18"/>
      <c r="E454" s="18"/>
      <c r="F454" s="18"/>
      <c r="G454" s="18"/>
      <c r="I454" s="103"/>
      <c r="J454" s="18"/>
      <c r="L454" s="18"/>
      <c r="M454" s="18"/>
      <c r="O454" s="18"/>
      <c r="P454" s="18"/>
    </row>
    <row r="455" spans="4:16" x14ac:dyDescent="0.3">
      <c r="D455" s="18"/>
      <c r="E455" s="18"/>
      <c r="F455" s="18"/>
      <c r="G455" s="18"/>
      <c r="I455" s="103"/>
      <c r="J455" s="18"/>
      <c r="L455" s="18"/>
      <c r="M455" s="18"/>
      <c r="O455" s="18"/>
      <c r="P455" s="18"/>
    </row>
    <row r="456" spans="4:16" x14ac:dyDescent="0.3">
      <c r="D456" s="18"/>
      <c r="E456" s="18"/>
      <c r="F456" s="18"/>
      <c r="G456" s="18"/>
      <c r="I456" s="103"/>
      <c r="J456" s="18"/>
      <c r="L456" s="18"/>
      <c r="M456" s="18"/>
      <c r="O456" s="18"/>
      <c r="P456" s="18"/>
    </row>
    <row r="457" spans="4:16" x14ac:dyDescent="0.3">
      <c r="D457" s="18"/>
      <c r="E457" s="18"/>
      <c r="F457" s="18"/>
      <c r="G457" s="18"/>
      <c r="I457" s="103"/>
      <c r="J457" s="18"/>
      <c r="L457" s="18"/>
      <c r="M457" s="18"/>
      <c r="O457" s="18"/>
      <c r="P457" s="18"/>
    </row>
    <row r="458" spans="4:16" x14ac:dyDescent="0.3">
      <c r="D458" s="18"/>
      <c r="E458" s="18"/>
      <c r="F458" s="18"/>
      <c r="G458" s="18"/>
      <c r="I458" s="103"/>
      <c r="J458" s="18"/>
      <c r="L458" s="18"/>
      <c r="M458" s="18"/>
      <c r="O458" s="18"/>
      <c r="P458" s="18"/>
    </row>
    <row r="459" spans="4:16" x14ac:dyDescent="0.3">
      <c r="D459" s="18"/>
      <c r="E459" s="18"/>
      <c r="F459" s="18"/>
      <c r="G459" s="18"/>
      <c r="I459" s="103"/>
      <c r="J459" s="18"/>
      <c r="L459" s="18"/>
      <c r="M459" s="18"/>
      <c r="O459" s="18"/>
      <c r="P459" s="18"/>
    </row>
    <row r="460" spans="4:16" x14ac:dyDescent="0.3">
      <c r="D460" s="18"/>
      <c r="E460" s="18"/>
      <c r="F460" s="18"/>
      <c r="G460" s="18"/>
      <c r="I460" s="103"/>
      <c r="J460" s="18"/>
      <c r="L460" s="18"/>
      <c r="M460" s="18"/>
      <c r="O460" s="18"/>
      <c r="P460" s="18"/>
    </row>
    <row r="461" spans="4:16" x14ac:dyDescent="0.3">
      <c r="D461" s="18"/>
      <c r="E461" s="18"/>
      <c r="F461" s="18"/>
      <c r="G461" s="18"/>
      <c r="I461" s="103"/>
      <c r="J461" s="18"/>
      <c r="L461" s="18"/>
      <c r="M461" s="18"/>
      <c r="O461" s="18"/>
      <c r="P461" s="18"/>
    </row>
    <row r="462" spans="4:16" x14ac:dyDescent="0.3">
      <c r="D462" s="18"/>
      <c r="E462" s="18"/>
      <c r="F462" s="18"/>
      <c r="G462" s="18"/>
      <c r="I462" s="103"/>
      <c r="J462" s="18"/>
      <c r="L462" s="18"/>
      <c r="M462" s="18"/>
      <c r="O462" s="18"/>
      <c r="P462" s="18"/>
    </row>
    <row r="463" spans="4:16" x14ac:dyDescent="0.3">
      <c r="D463" s="18"/>
      <c r="E463" s="18"/>
      <c r="F463" s="18"/>
      <c r="G463" s="18"/>
      <c r="I463" s="103"/>
      <c r="J463" s="18"/>
      <c r="L463" s="18"/>
      <c r="M463" s="18"/>
      <c r="O463" s="18"/>
      <c r="P463" s="18"/>
    </row>
    <row r="464" spans="4:16" x14ac:dyDescent="0.3">
      <c r="D464" s="18"/>
      <c r="E464" s="18"/>
      <c r="F464" s="18"/>
      <c r="G464" s="18"/>
      <c r="I464" s="103"/>
      <c r="J464" s="18"/>
      <c r="L464" s="18"/>
      <c r="M464" s="18"/>
      <c r="O464" s="18"/>
      <c r="P464" s="18"/>
    </row>
    <row r="465" spans="4:16" x14ac:dyDescent="0.3">
      <c r="D465" s="18"/>
      <c r="E465" s="18"/>
      <c r="F465" s="18"/>
      <c r="G465" s="18"/>
      <c r="I465" s="103"/>
      <c r="J465" s="18"/>
      <c r="L465" s="18"/>
      <c r="M465" s="18"/>
      <c r="O465" s="18"/>
      <c r="P465" s="18"/>
    </row>
    <row r="466" spans="4:16" x14ac:dyDescent="0.3">
      <c r="D466" s="18"/>
      <c r="E466" s="18"/>
      <c r="F466" s="18"/>
      <c r="G466" s="18"/>
      <c r="I466" s="103"/>
      <c r="J466" s="18"/>
      <c r="L466" s="18"/>
      <c r="M466" s="18"/>
      <c r="O466" s="18"/>
      <c r="P466" s="18"/>
    </row>
    <row r="467" spans="4:16" x14ac:dyDescent="0.3">
      <c r="D467" s="18"/>
      <c r="E467" s="18"/>
      <c r="F467" s="18"/>
      <c r="G467" s="18"/>
      <c r="I467" s="103"/>
      <c r="J467" s="18"/>
      <c r="L467" s="18"/>
      <c r="M467" s="18"/>
      <c r="O467" s="18"/>
      <c r="P467" s="18"/>
    </row>
    <row r="468" spans="4:16" x14ac:dyDescent="0.3">
      <c r="D468" s="18"/>
      <c r="E468" s="18"/>
      <c r="F468" s="18"/>
      <c r="G468" s="18"/>
      <c r="I468" s="103"/>
      <c r="J468" s="18"/>
      <c r="L468" s="18"/>
      <c r="M468" s="18"/>
      <c r="O468" s="18"/>
      <c r="P468" s="18"/>
    </row>
    <row r="469" spans="4:16" x14ac:dyDescent="0.3">
      <c r="D469" s="18"/>
      <c r="E469" s="18"/>
      <c r="F469" s="18"/>
      <c r="G469" s="18"/>
      <c r="I469" s="103"/>
      <c r="J469" s="18"/>
      <c r="L469" s="18"/>
      <c r="M469" s="18"/>
      <c r="O469" s="18"/>
      <c r="P469" s="18"/>
    </row>
    <row r="470" spans="4:16" x14ac:dyDescent="0.3">
      <c r="D470" s="18"/>
      <c r="E470" s="18"/>
      <c r="F470" s="18"/>
      <c r="G470" s="18"/>
      <c r="I470" s="103"/>
      <c r="J470" s="18"/>
      <c r="L470" s="18"/>
      <c r="M470" s="18"/>
      <c r="O470" s="18"/>
      <c r="P470" s="18"/>
    </row>
    <row r="471" spans="4:16" x14ac:dyDescent="0.3">
      <c r="D471" s="18"/>
      <c r="E471" s="18"/>
      <c r="F471" s="18"/>
      <c r="G471" s="18"/>
      <c r="I471" s="103"/>
      <c r="J471" s="18"/>
      <c r="L471" s="18"/>
      <c r="M471" s="18"/>
      <c r="O471" s="18"/>
      <c r="P471" s="18"/>
    </row>
    <row r="472" spans="4:16" x14ac:dyDescent="0.3">
      <c r="D472" s="18"/>
      <c r="E472" s="18"/>
      <c r="F472" s="18"/>
      <c r="G472" s="18"/>
      <c r="I472" s="103"/>
      <c r="J472" s="18"/>
      <c r="L472" s="18"/>
      <c r="M472" s="18"/>
      <c r="O472" s="18"/>
      <c r="P472" s="18"/>
    </row>
    <row r="473" spans="4:16" x14ac:dyDescent="0.3">
      <c r="D473" s="18"/>
      <c r="E473" s="18"/>
      <c r="F473" s="18"/>
      <c r="G473" s="18"/>
      <c r="I473" s="103"/>
      <c r="J473" s="18"/>
      <c r="L473" s="18"/>
      <c r="M473" s="18"/>
      <c r="O473" s="18"/>
      <c r="P473" s="18"/>
    </row>
    <row r="474" spans="4:16" x14ac:dyDescent="0.3">
      <c r="D474" s="18"/>
      <c r="E474" s="18"/>
      <c r="F474" s="18"/>
      <c r="G474" s="18"/>
      <c r="I474" s="103"/>
      <c r="J474" s="18"/>
      <c r="L474" s="18"/>
      <c r="M474" s="18"/>
      <c r="O474" s="18"/>
      <c r="P474" s="18"/>
    </row>
    <row r="475" spans="4:16" x14ac:dyDescent="0.3">
      <c r="D475" s="18"/>
      <c r="E475" s="18"/>
      <c r="F475" s="18"/>
      <c r="G475" s="18"/>
      <c r="I475" s="103"/>
      <c r="J475" s="18"/>
      <c r="L475" s="18"/>
      <c r="M475" s="18"/>
      <c r="O475" s="18"/>
      <c r="P475" s="18"/>
    </row>
    <row r="476" spans="4:16" x14ac:dyDescent="0.3">
      <c r="D476" s="18"/>
      <c r="E476" s="18"/>
      <c r="F476" s="18"/>
      <c r="G476" s="18"/>
      <c r="I476" s="103"/>
      <c r="J476" s="18"/>
      <c r="L476" s="18"/>
      <c r="M476" s="18"/>
      <c r="O476" s="18"/>
      <c r="P476" s="18"/>
    </row>
    <row r="477" spans="4:16" x14ac:dyDescent="0.3">
      <c r="D477" s="18"/>
      <c r="E477" s="18"/>
      <c r="F477" s="18"/>
      <c r="G477" s="18"/>
      <c r="I477" s="103"/>
      <c r="J477" s="18"/>
      <c r="L477" s="18"/>
      <c r="M477" s="18"/>
      <c r="O477" s="18"/>
      <c r="P477" s="18"/>
    </row>
    <row r="478" spans="4:16" x14ac:dyDescent="0.3">
      <c r="D478" s="18"/>
      <c r="E478" s="18"/>
      <c r="F478" s="18"/>
      <c r="G478" s="18"/>
      <c r="I478" s="103"/>
      <c r="J478" s="18"/>
      <c r="L478" s="18"/>
      <c r="M478" s="18"/>
      <c r="O478" s="18"/>
      <c r="P478" s="18"/>
    </row>
    <row r="479" spans="4:16" x14ac:dyDescent="0.3">
      <c r="D479" s="18"/>
      <c r="E479" s="18"/>
      <c r="F479" s="18"/>
      <c r="G479" s="18"/>
      <c r="I479" s="103"/>
      <c r="J479" s="18"/>
      <c r="L479" s="18"/>
      <c r="M479" s="18"/>
      <c r="O479" s="18"/>
      <c r="P479" s="18"/>
    </row>
    <row r="480" spans="4:16" x14ac:dyDescent="0.3">
      <c r="D480" s="18"/>
      <c r="E480" s="18"/>
      <c r="F480" s="18"/>
      <c r="G480" s="18"/>
      <c r="I480" s="103"/>
      <c r="J480" s="18"/>
      <c r="L480" s="18"/>
      <c r="M480" s="18"/>
      <c r="O480" s="18"/>
      <c r="P480" s="18"/>
    </row>
    <row r="481" spans="4:16" x14ac:dyDescent="0.3">
      <c r="D481" s="18"/>
      <c r="E481" s="18"/>
      <c r="F481" s="18"/>
      <c r="G481" s="18"/>
      <c r="I481" s="103"/>
      <c r="J481" s="18"/>
      <c r="L481" s="18"/>
      <c r="M481" s="18"/>
      <c r="O481" s="18"/>
      <c r="P481" s="18"/>
    </row>
    <row r="482" spans="4:16" x14ac:dyDescent="0.3">
      <c r="D482" s="18"/>
      <c r="E482" s="18"/>
      <c r="F482" s="18"/>
      <c r="G482" s="18"/>
      <c r="I482" s="103"/>
      <c r="J482" s="18"/>
      <c r="L482" s="18"/>
      <c r="M482" s="18"/>
      <c r="O482" s="18"/>
      <c r="P482" s="18"/>
    </row>
    <row r="483" spans="4:16" x14ac:dyDescent="0.3">
      <c r="D483" s="18"/>
      <c r="E483" s="18"/>
      <c r="F483" s="18"/>
      <c r="G483" s="18"/>
      <c r="I483" s="103"/>
      <c r="J483" s="18"/>
      <c r="L483" s="18"/>
      <c r="M483" s="18"/>
      <c r="O483" s="18"/>
      <c r="P483" s="18"/>
    </row>
    <row r="484" spans="4:16" x14ac:dyDescent="0.3">
      <c r="D484" s="18"/>
      <c r="E484" s="18"/>
      <c r="F484" s="18"/>
      <c r="G484" s="18"/>
      <c r="I484" s="103"/>
      <c r="J484" s="18"/>
      <c r="L484" s="18"/>
      <c r="M484" s="18"/>
      <c r="O484" s="18"/>
      <c r="P484" s="18"/>
    </row>
    <row r="485" spans="4:16" x14ac:dyDescent="0.3">
      <c r="D485" s="18"/>
      <c r="E485" s="18"/>
      <c r="F485" s="18"/>
      <c r="G485" s="18"/>
      <c r="I485" s="103"/>
      <c r="J485" s="18"/>
      <c r="L485" s="18"/>
      <c r="M485" s="18"/>
      <c r="O485" s="18"/>
      <c r="P485" s="18"/>
    </row>
    <row r="486" spans="4:16" x14ac:dyDescent="0.3">
      <c r="D486" s="18"/>
      <c r="E486" s="18"/>
      <c r="F486" s="18"/>
      <c r="G486" s="18"/>
      <c r="I486" s="103"/>
      <c r="J486" s="18"/>
      <c r="L486" s="18"/>
      <c r="M486" s="18"/>
      <c r="O486" s="18"/>
      <c r="P486" s="18"/>
    </row>
    <row r="487" spans="4:16" x14ac:dyDescent="0.3">
      <c r="D487" s="18"/>
      <c r="E487" s="18"/>
      <c r="F487" s="18"/>
      <c r="G487" s="18"/>
      <c r="I487" s="103"/>
      <c r="J487" s="18"/>
      <c r="L487" s="18"/>
      <c r="M487" s="18"/>
      <c r="O487" s="18"/>
      <c r="P487" s="18"/>
    </row>
    <row r="488" spans="4:16" x14ac:dyDescent="0.3">
      <c r="D488" s="18"/>
      <c r="E488" s="18"/>
      <c r="F488" s="18"/>
      <c r="G488" s="18"/>
      <c r="I488" s="103"/>
      <c r="J488" s="18"/>
      <c r="L488" s="18"/>
      <c r="M488" s="18"/>
      <c r="O488" s="18"/>
      <c r="P488" s="18"/>
    </row>
    <row r="489" spans="4:16" x14ac:dyDescent="0.3">
      <c r="D489" s="18"/>
      <c r="E489" s="18"/>
      <c r="F489" s="18"/>
      <c r="G489" s="18"/>
      <c r="I489" s="103"/>
      <c r="J489" s="18"/>
      <c r="L489" s="18"/>
      <c r="M489" s="18"/>
      <c r="O489" s="18"/>
      <c r="P489" s="18"/>
    </row>
    <row r="490" spans="4:16" x14ac:dyDescent="0.3">
      <c r="D490" s="18"/>
      <c r="E490" s="18"/>
      <c r="F490" s="18"/>
      <c r="G490" s="18"/>
      <c r="I490" s="103"/>
      <c r="J490" s="18"/>
      <c r="L490" s="18"/>
      <c r="M490" s="18"/>
      <c r="O490" s="18"/>
      <c r="P490" s="18"/>
    </row>
    <row r="491" spans="4:16" x14ac:dyDescent="0.3">
      <c r="D491" s="18"/>
      <c r="E491" s="18"/>
      <c r="F491" s="18"/>
      <c r="G491" s="18"/>
      <c r="I491" s="103"/>
      <c r="J491" s="18"/>
      <c r="L491" s="18"/>
      <c r="M491" s="18"/>
      <c r="O491" s="18"/>
      <c r="P491" s="18"/>
    </row>
    <row r="492" spans="4:16" x14ac:dyDescent="0.3">
      <c r="D492" s="18"/>
      <c r="E492" s="18"/>
      <c r="F492" s="18"/>
      <c r="G492" s="18"/>
      <c r="I492" s="103"/>
      <c r="J492" s="18"/>
      <c r="L492" s="18"/>
      <c r="M492" s="18"/>
      <c r="O492" s="18"/>
      <c r="P492" s="18"/>
    </row>
    <row r="493" spans="4:16" x14ac:dyDescent="0.3">
      <c r="D493" s="18"/>
      <c r="E493" s="18"/>
      <c r="F493" s="18"/>
      <c r="G493" s="18"/>
      <c r="I493" s="103"/>
      <c r="J493" s="18"/>
      <c r="L493" s="18"/>
      <c r="M493" s="18"/>
      <c r="O493" s="18"/>
      <c r="P493" s="18"/>
    </row>
    <row r="494" spans="4:16" x14ac:dyDescent="0.3">
      <c r="D494" s="18"/>
      <c r="E494" s="18"/>
      <c r="F494" s="18"/>
      <c r="G494" s="18"/>
      <c r="I494" s="103"/>
      <c r="J494" s="18"/>
      <c r="L494" s="18"/>
      <c r="M494" s="18"/>
      <c r="O494" s="18"/>
      <c r="P494" s="18"/>
    </row>
    <row r="495" spans="4:16" x14ac:dyDescent="0.3">
      <c r="D495" s="18"/>
      <c r="E495" s="18"/>
      <c r="F495" s="18"/>
      <c r="G495" s="18"/>
      <c r="I495" s="103"/>
      <c r="J495" s="18"/>
      <c r="L495" s="18"/>
      <c r="M495" s="18"/>
      <c r="O495" s="18"/>
      <c r="P495" s="18"/>
    </row>
    <row r="496" spans="4:16" x14ac:dyDescent="0.3">
      <c r="D496" s="18"/>
      <c r="E496" s="18"/>
      <c r="F496" s="18"/>
      <c r="G496" s="18"/>
      <c r="I496" s="103"/>
      <c r="J496" s="18"/>
      <c r="L496" s="18"/>
      <c r="M496" s="18"/>
      <c r="O496" s="18"/>
      <c r="P496" s="18"/>
    </row>
    <row r="497" spans="4:16" x14ac:dyDescent="0.3">
      <c r="D497" s="18"/>
      <c r="E497" s="18"/>
      <c r="F497" s="18"/>
      <c r="G497" s="18"/>
      <c r="I497" s="103"/>
      <c r="J497" s="18"/>
      <c r="L497" s="18"/>
      <c r="M497" s="18"/>
      <c r="O497" s="18"/>
      <c r="P497" s="18"/>
    </row>
    <row r="498" spans="4:16" x14ac:dyDescent="0.3">
      <c r="D498" s="18"/>
      <c r="E498" s="18"/>
      <c r="F498" s="18"/>
      <c r="G498" s="18"/>
      <c r="I498" s="103"/>
      <c r="J498" s="18"/>
      <c r="L498" s="18"/>
      <c r="M498" s="18"/>
      <c r="O498" s="18"/>
      <c r="P498" s="18"/>
    </row>
    <row r="499" spans="4:16" x14ac:dyDescent="0.3">
      <c r="D499" s="18"/>
      <c r="E499" s="18"/>
      <c r="F499" s="18"/>
      <c r="G499" s="18"/>
      <c r="I499" s="103"/>
      <c r="J499" s="18"/>
      <c r="L499" s="18"/>
      <c r="M499" s="18"/>
      <c r="O499" s="18"/>
      <c r="P499" s="18"/>
    </row>
    <row r="500" spans="4:16" x14ac:dyDescent="0.3">
      <c r="D500" s="18"/>
      <c r="E500" s="18"/>
      <c r="F500" s="18"/>
      <c r="G500" s="18"/>
      <c r="I500" s="103"/>
      <c r="J500" s="18"/>
      <c r="L500" s="18"/>
      <c r="M500" s="18"/>
      <c r="O500" s="18"/>
      <c r="P500" s="18"/>
    </row>
    <row r="501" spans="4:16" x14ac:dyDescent="0.3">
      <c r="D501" s="18"/>
      <c r="E501" s="18"/>
      <c r="F501" s="18"/>
      <c r="G501" s="18"/>
      <c r="I501" s="103"/>
      <c r="J501" s="18"/>
      <c r="L501" s="18"/>
      <c r="M501" s="18"/>
      <c r="O501" s="18"/>
      <c r="P501" s="18"/>
    </row>
    <row r="502" spans="4:16" x14ac:dyDescent="0.3">
      <c r="D502" s="18"/>
      <c r="E502" s="18"/>
      <c r="F502" s="18"/>
      <c r="G502" s="18"/>
      <c r="I502" s="103"/>
      <c r="J502" s="18"/>
      <c r="L502" s="18"/>
      <c r="M502" s="18"/>
      <c r="O502" s="18"/>
      <c r="P502" s="18"/>
    </row>
    <row r="503" spans="4:16" x14ac:dyDescent="0.3">
      <c r="D503" s="18"/>
      <c r="E503" s="18"/>
      <c r="F503" s="18"/>
      <c r="G503" s="18"/>
      <c r="I503" s="103"/>
      <c r="J503" s="18"/>
      <c r="L503" s="18"/>
      <c r="M503" s="18"/>
      <c r="O503" s="18"/>
      <c r="P503" s="18"/>
    </row>
    <row r="504" spans="4:16" x14ac:dyDescent="0.3">
      <c r="D504" s="18"/>
      <c r="E504" s="18"/>
      <c r="F504" s="18"/>
      <c r="G504" s="18"/>
      <c r="I504" s="103"/>
      <c r="J504" s="18"/>
      <c r="L504" s="18"/>
      <c r="M504" s="18"/>
      <c r="O504" s="18"/>
      <c r="P504" s="18"/>
    </row>
    <row r="505" spans="4:16" x14ac:dyDescent="0.3">
      <c r="D505" s="18"/>
      <c r="E505" s="18"/>
      <c r="F505" s="18"/>
      <c r="G505" s="18"/>
      <c r="I505" s="103"/>
      <c r="J505" s="18"/>
      <c r="L505" s="18"/>
      <c r="M505" s="18"/>
      <c r="O505" s="18"/>
      <c r="P505" s="18"/>
    </row>
    <row r="506" spans="4:16" x14ac:dyDescent="0.3">
      <c r="D506" s="18"/>
      <c r="E506" s="18"/>
      <c r="F506" s="18"/>
      <c r="G506" s="18"/>
      <c r="I506" s="103"/>
      <c r="J506" s="18"/>
      <c r="L506" s="18"/>
      <c r="M506" s="18"/>
      <c r="O506" s="18"/>
      <c r="P506" s="18"/>
    </row>
    <row r="507" spans="4:16" x14ac:dyDescent="0.3">
      <c r="D507" s="18"/>
      <c r="E507" s="18"/>
      <c r="F507" s="18"/>
      <c r="G507" s="18"/>
      <c r="I507" s="103"/>
      <c r="J507" s="18"/>
      <c r="L507" s="18"/>
      <c r="M507" s="18"/>
      <c r="O507" s="18"/>
      <c r="P507" s="18"/>
    </row>
    <row r="508" spans="4:16" x14ac:dyDescent="0.3">
      <c r="D508" s="18"/>
      <c r="E508" s="18"/>
      <c r="F508" s="18"/>
      <c r="G508" s="18"/>
      <c r="I508" s="103"/>
      <c r="J508" s="18"/>
      <c r="L508" s="18"/>
      <c r="M508" s="18"/>
      <c r="O508" s="18"/>
      <c r="P508" s="18"/>
    </row>
    <row r="509" spans="4:16" x14ac:dyDescent="0.3">
      <c r="D509" s="18"/>
      <c r="E509" s="18"/>
      <c r="F509" s="18"/>
      <c r="G509" s="18"/>
      <c r="I509" s="103"/>
      <c r="J509" s="18"/>
      <c r="L509" s="18"/>
      <c r="M509" s="18"/>
      <c r="O509" s="18"/>
      <c r="P509" s="18"/>
    </row>
    <row r="510" spans="4:16" x14ac:dyDescent="0.3">
      <c r="D510" s="18"/>
      <c r="E510" s="18"/>
      <c r="F510" s="18"/>
      <c r="G510" s="18"/>
      <c r="I510" s="103"/>
      <c r="J510" s="18"/>
      <c r="L510" s="18"/>
      <c r="M510" s="18"/>
      <c r="O510" s="18"/>
      <c r="P510" s="18"/>
    </row>
    <row r="511" spans="4:16" x14ac:dyDescent="0.3">
      <c r="D511" s="18"/>
      <c r="E511" s="18"/>
      <c r="F511" s="18"/>
      <c r="G511" s="18"/>
      <c r="I511" s="103"/>
      <c r="J511" s="18"/>
      <c r="L511" s="18"/>
      <c r="M511" s="18"/>
      <c r="O511" s="18"/>
      <c r="P511" s="18"/>
    </row>
    <row r="512" spans="4:16" x14ac:dyDescent="0.3">
      <c r="D512" s="18"/>
      <c r="E512" s="18"/>
      <c r="F512" s="18"/>
      <c r="G512" s="18"/>
      <c r="I512" s="103"/>
      <c r="J512" s="18"/>
      <c r="L512" s="18"/>
      <c r="M512" s="18"/>
      <c r="O512" s="18"/>
      <c r="P512" s="18"/>
    </row>
    <row r="513" spans="4:16" x14ac:dyDescent="0.3">
      <c r="D513" s="18"/>
      <c r="E513" s="18"/>
      <c r="F513" s="18"/>
      <c r="G513" s="18"/>
      <c r="I513" s="103"/>
      <c r="J513" s="18"/>
      <c r="L513" s="18"/>
      <c r="M513" s="18"/>
      <c r="O513" s="18"/>
      <c r="P513" s="18"/>
    </row>
    <row r="514" spans="4:16" x14ac:dyDescent="0.3">
      <c r="D514" s="18"/>
      <c r="E514" s="18"/>
      <c r="F514" s="18"/>
      <c r="G514" s="18"/>
      <c r="I514" s="103"/>
      <c r="J514" s="18"/>
      <c r="L514" s="18"/>
      <c r="M514" s="18"/>
      <c r="O514" s="18"/>
      <c r="P514" s="18"/>
    </row>
    <row r="515" spans="4:16" x14ac:dyDescent="0.3">
      <c r="D515" s="18"/>
      <c r="E515" s="18"/>
      <c r="F515" s="18"/>
      <c r="G515" s="18"/>
      <c r="I515" s="103"/>
      <c r="J515" s="18"/>
      <c r="L515" s="18"/>
      <c r="M515" s="18"/>
      <c r="O515" s="18"/>
      <c r="P515" s="18"/>
    </row>
    <row r="516" spans="4:16" x14ac:dyDescent="0.3">
      <c r="D516" s="18"/>
      <c r="E516" s="18"/>
      <c r="F516" s="18"/>
      <c r="G516" s="18"/>
      <c r="I516" s="103"/>
      <c r="J516" s="18"/>
      <c r="L516" s="18"/>
      <c r="M516" s="18"/>
      <c r="O516" s="18"/>
      <c r="P516" s="18"/>
    </row>
    <row r="517" spans="4:16" x14ac:dyDescent="0.3">
      <c r="D517" s="18"/>
      <c r="E517" s="18"/>
      <c r="F517" s="18"/>
      <c r="G517" s="18"/>
      <c r="I517" s="103"/>
      <c r="J517" s="18"/>
      <c r="L517" s="18"/>
      <c r="M517" s="18"/>
      <c r="O517" s="18"/>
      <c r="P517" s="18"/>
    </row>
    <row r="518" spans="4:16" x14ac:dyDescent="0.3">
      <c r="D518" s="18"/>
      <c r="E518" s="18"/>
      <c r="F518" s="18"/>
      <c r="G518" s="18"/>
      <c r="I518" s="103"/>
      <c r="J518" s="18"/>
      <c r="L518" s="18"/>
      <c r="M518" s="18"/>
      <c r="O518" s="18"/>
      <c r="P518" s="18"/>
    </row>
    <row r="519" spans="4:16" x14ac:dyDescent="0.3">
      <c r="D519" s="18"/>
      <c r="E519" s="18"/>
      <c r="F519" s="18"/>
      <c r="G519" s="18"/>
      <c r="I519" s="103"/>
      <c r="J519" s="18"/>
      <c r="L519" s="18"/>
      <c r="M519" s="18"/>
      <c r="O519" s="18"/>
      <c r="P519" s="18"/>
    </row>
    <row r="520" spans="4:16" x14ac:dyDescent="0.3">
      <c r="D520" s="18"/>
      <c r="E520" s="18"/>
      <c r="F520" s="18"/>
      <c r="G520" s="18"/>
      <c r="I520" s="103"/>
      <c r="J520" s="18"/>
      <c r="L520" s="18"/>
      <c r="M520" s="18"/>
      <c r="O520" s="18"/>
      <c r="P520" s="18"/>
    </row>
    <row r="521" spans="4:16" x14ac:dyDescent="0.3">
      <c r="D521" s="18"/>
      <c r="E521" s="18"/>
      <c r="F521" s="18"/>
      <c r="G521" s="18"/>
      <c r="I521" s="103"/>
      <c r="J521" s="18"/>
      <c r="L521" s="18"/>
      <c r="M521" s="18"/>
      <c r="O521" s="18"/>
      <c r="P521" s="18"/>
    </row>
    <row r="522" spans="4:16" x14ac:dyDescent="0.3">
      <c r="D522" s="18"/>
      <c r="E522" s="18"/>
      <c r="F522" s="18"/>
      <c r="G522" s="18"/>
      <c r="I522" s="103"/>
      <c r="J522" s="18"/>
      <c r="L522" s="18"/>
      <c r="M522" s="18"/>
      <c r="O522" s="18"/>
      <c r="P522" s="18"/>
    </row>
    <row r="523" spans="4:16" x14ac:dyDescent="0.3">
      <c r="D523" s="18"/>
      <c r="E523" s="18"/>
      <c r="F523" s="18"/>
      <c r="G523" s="18"/>
      <c r="I523" s="103"/>
      <c r="J523" s="18"/>
      <c r="L523" s="18"/>
      <c r="M523" s="18"/>
      <c r="O523" s="18"/>
      <c r="P523" s="18"/>
    </row>
    <row r="524" spans="4:16" x14ac:dyDescent="0.3">
      <c r="D524" s="18"/>
      <c r="E524" s="18"/>
      <c r="F524" s="18"/>
      <c r="G524" s="18"/>
      <c r="I524" s="103"/>
      <c r="J524" s="18"/>
      <c r="L524" s="18"/>
      <c r="M524" s="18"/>
      <c r="O524" s="18"/>
      <c r="P524" s="18"/>
    </row>
    <row r="525" spans="4:16" x14ac:dyDescent="0.3">
      <c r="D525" s="18"/>
      <c r="E525" s="18"/>
      <c r="F525" s="18"/>
      <c r="G525" s="18"/>
      <c r="I525" s="103"/>
      <c r="J525" s="18"/>
      <c r="L525" s="18"/>
      <c r="M525" s="18"/>
      <c r="O525" s="18"/>
      <c r="P525" s="18"/>
    </row>
    <row r="526" spans="4:16" x14ac:dyDescent="0.3">
      <c r="D526" s="18"/>
      <c r="E526" s="18"/>
      <c r="F526" s="18"/>
      <c r="G526" s="18"/>
      <c r="I526" s="103"/>
      <c r="J526" s="18"/>
      <c r="L526" s="18"/>
      <c r="M526" s="18"/>
      <c r="O526" s="18"/>
      <c r="P526" s="18"/>
    </row>
    <row r="527" spans="4:16" x14ac:dyDescent="0.3">
      <c r="D527" s="18"/>
      <c r="E527" s="18"/>
      <c r="F527" s="18"/>
      <c r="G527" s="18"/>
      <c r="I527" s="103"/>
      <c r="J527" s="18"/>
      <c r="L527" s="18"/>
      <c r="M527" s="18"/>
      <c r="O527" s="18"/>
      <c r="P527" s="18"/>
    </row>
    <row r="528" spans="4:16" x14ac:dyDescent="0.3">
      <c r="D528" s="18"/>
      <c r="E528" s="18"/>
      <c r="F528" s="18"/>
      <c r="G528" s="18"/>
      <c r="I528" s="103"/>
      <c r="J528" s="18"/>
      <c r="L528" s="18"/>
      <c r="M528" s="18"/>
      <c r="O528" s="18"/>
      <c r="P528" s="18"/>
    </row>
    <row r="529" spans="4:16" x14ac:dyDescent="0.3">
      <c r="D529" s="18"/>
      <c r="E529" s="18"/>
      <c r="F529" s="18"/>
      <c r="G529" s="18"/>
      <c r="I529" s="103"/>
      <c r="J529" s="18"/>
      <c r="L529" s="18"/>
      <c r="M529" s="18"/>
      <c r="O529" s="18"/>
      <c r="P529" s="18"/>
    </row>
    <row r="530" spans="4:16" x14ac:dyDescent="0.3">
      <c r="D530" s="18"/>
      <c r="E530" s="18"/>
      <c r="F530" s="18"/>
      <c r="G530" s="18"/>
      <c r="I530" s="103"/>
      <c r="J530" s="18"/>
      <c r="L530" s="18"/>
      <c r="M530" s="18"/>
      <c r="O530" s="18"/>
      <c r="P530" s="18"/>
    </row>
    <row r="531" spans="4:16" x14ac:dyDescent="0.3">
      <c r="D531" s="18"/>
      <c r="E531" s="18"/>
      <c r="F531" s="18"/>
      <c r="G531" s="18"/>
      <c r="I531" s="103"/>
      <c r="J531" s="18"/>
      <c r="L531" s="18"/>
      <c r="M531" s="18"/>
      <c r="O531" s="18"/>
      <c r="P531" s="18"/>
    </row>
    <row r="532" spans="4:16" x14ac:dyDescent="0.3">
      <c r="D532" s="18"/>
      <c r="E532" s="18"/>
      <c r="F532" s="18"/>
      <c r="G532" s="18"/>
      <c r="I532" s="103"/>
      <c r="J532" s="18"/>
      <c r="L532" s="18"/>
      <c r="M532" s="18"/>
      <c r="O532" s="18"/>
      <c r="P532" s="18"/>
    </row>
    <row r="533" spans="4:16" x14ac:dyDescent="0.3">
      <c r="D533" s="18"/>
      <c r="E533" s="18"/>
      <c r="F533" s="18"/>
      <c r="G533" s="18"/>
      <c r="I533" s="103"/>
      <c r="J533" s="18"/>
      <c r="L533" s="18"/>
      <c r="M533" s="18"/>
      <c r="O533" s="18"/>
      <c r="P533" s="18"/>
    </row>
    <row r="534" spans="4:16" x14ac:dyDescent="0.3">
      <c r="D534" s="18"/>
      <c r="E534" s="18"/>
      <c r="F534" s="18"/>
      <c r="G534" s="18"/>
      <c r="I534" s="103"/>
      <c r="J534" s="18"/>
      <c r="L534" s="18"/>
      <c r="M534" s="18"/>
      <c r="O534" s="18"/>
      <c r="P534" s="18"/>
    </row>
    <row r="535" spans="4:16" x14ac:dyDescent="0.3">
      <c r="D535" s="18"/>
      <c r="E535" s="18"/>
      <c r="F535" s="18"/>
      <c r="G535" s="18"/>
      <c r="I535" s="103"/>
      <c r="J535" s="18"/>
      <c r="L535" s="18"/>
      <c r="M535" s="18"/>
      <c r="O535" s="18"/>
      <c r="P535" s="18"/>
    </row>
    <row r="536" spans="4:16" x14ac:dyDescent="0.3">
      <c r="D536" s="18"/>
      <c r="E536" s="18"/>
      <c r="F536" s="18"/>
      <c r="G536" s="18"/>
      <c r="I536" s="103"/>
      <c r="J536" s="18"/>
      <c r="L536" s="18"/>
      <c r="M536" s="18"/>
      <c r="O536" s="18"/>
      <c r="P536" s="18"/>
    </row>
    <row r="537" spans="4:16" x14ac:dyDescent="0.3">
      <c r="D537" s="18"/>
      <c r="E537" s="18"/>
      <c r="F537" s="18"/>
      <c r="G537" s="18"/>
      <c r="I537" s="103"/>
      <c r="J537" s="18"/>
      <c r="L537" s="18"/>
      <c r="M537" s="18"/>
      <c r="O537" s="18"/>
      <c r="P537" s="18"/>
    </row>
    <row r="538" spans="4:16" x14ac:dyDescent="0.3">
      <c r="D538" s="18"/>
      <c r="E538" s="18"/>
      <c r="F538" s="18"/>
      <c r="G538" s="18"/>
      <c r="I538" s="103"/>
      <c r="J538" s="18"/>
      <c r="L538" s="18"/>
      <c r="M538" s="18"/>
      <c r="O538" s="18"/>
      <c r="P538" s="18"/>
    </row>
    <row r="539" spans="4:16" x14ac:dyDescent="0.3">
      <c r="D539" s="18"/>
      <c r="E539" s="18"/>
      <c r="F539" s="18"/>
      <c r="G539" s="18"/>
      <c r="I539" s="103"/>
      <c r="J539" s="18"/>
      <c r="L539" s="18"/>
      <c r="M539" s="18"/>
      <c r="O539" s="18"/>
      <c r="P539" s="18"/>
    </row>
    <row r="540" spans="4:16" x14ac:dyDescent="0.3">
      <c r="D540" s="18"/>
      <c r="E540" s="18"/>
      <c r="F540" s="18"/>
      <c r="G540" s="18"/>
      <c r="I540" s="103"/>
      <c r="J540" s="18"/>
      <c r="L540" s="18"/>
      <c r="M540" s="18"/>
      <c r="O540" s="18"/>
      <c r="P540" s="18"/>
    </row>
    <row r="541" spans="4:16" x14ac:dyDescent="0.3">
      <c r="D541" s="18"/>
      <c r="E541" s="18"/>
      <c r="F541" s="18"/>
      <c r="G541" s="18"/>
      <c r="I541" s="103"/>
      <c r="J541" s="18"/>
      <c r="L541" s="18"/>
      <c r="M541" s="18"/>
      <c r="O541" s="18"/>
      <c r="P541" s="18"/>
    </row>
    <row r="542" spans="4:16" x14ac:dyDescent="0.3">
      <c r="D542" s="18"/>
      <c r="E542" s="18"/>
      <c r="F542" s="18"/>
      <c r="G542" s="18"/>
      <c r="I542" s="103"/>
      <c r="J542" s="18"/>
      <c r="L542" s="18"/>
      <c r="M542" s="18"/>
      <c r="O542" s="18"/>
      <c r="P542" s="18"/>
    </row>
    <row r="543" spans="4:16" x14ac:dyDescent="0.3">
      <c r="D543" s="18"/>
      <c r="E543" s="18"/>
      <c r="F543" s="18"/>
      <c r="G543" s="18"/>
      <c r="I543" s="103"/>
      <c r="J543" s="18"/>
      <c r="L543" s="18"/>
      <c r="M543" s="18"/>
      <c r="O543" s="18"/>
      <c r="P543" s="18"/>
    </row>
    <row r="544" spans="4:16" x14ac:dyDescent="0.3">
      <c r="D544" s="18"/>
      <c r="E544" s="18"/>
      <c r="F544" s="18"/>
      <c r="G544" s="18"/>
      <c r="I544" s="103"/>
      <c r="J544" s="18"/>
      <c r="L544" s="18"/>
      <c r="M544" s="18"/>
      <c r="O544" s="18"/>
      <c r="P544" s="18"/>
    </row>
    <row r="545" spans="4:16" x14ac:dyDescent="0.3">
      <c r="D545" s="18"/>
      <c r="E545" s="18"/>
      <c r="F545" s="18"/>
      <c r="G545" s="18"/>
      <c r="I545" s="103"/>
      <c r="J545" s="18"/>
      <c r="L545" s="18"/>
      <c r="M545" s="18"/>
      <c r="O545" s="18"/>
      <c r="P545" s="18"/>
    </row>
    <row r="546" spans="4:16" x14ac:dyDescent="0.3">
      <c r="D546" s="18"/>
      <c r="E546" s="18"/>
      <c r="F546" s="18"/>
      <c r="G546" s="18"/>
      <c r="I546" s="103"/>
      <c r="J546" s="18"/>
      <c r="L546" s="18"/>
      <c r="M546" s="18"/>
      <c r="O546" s="18"/>
      <c r="P546" s="18"/>
    </row>
    <row r="547" spans="4:16" x14ac:dyDescent="0.3">
      <c r="D547" s="18"/>
      <c r="E547" s="18"/>
      <c r="F547" s="18"/>
      <c r="G547" s="18"/>
      <c r="I547" s="103"/>
      <c r="J547" s="18"/>
      <c r="L547" s="18"/>
      <c r="M547" s="18"/>
      <c r="O547" s="18"/>
      <c r="P547" s="18"/>
    </row>
    <row r="548" spans="4:16" x14ac:dyDescent="0.3">
      <c r="D548" s="18"/>
      <c r="E548" s="18"/>
      <c r="F548" s="18"/>
      <c r="G548" s="18"/>
      <c r="I548" s="103"/>
      <c r="J548" s="18"/>
      <c r="L548" s="18"/>
      <c r="M548" s="18"/>
      <c r="O548" s="18"/>
      <c r="P548" s="18"/>
    </row>
    <row r="549" spans="4:16" x14ac:dyDescent="0.3">
      <c r="D549" s="18"/>
      <c r="E549" s="18"/>
      <c r="F549" s="18"/>
      <c r="G549" s="18"/>
      <c r="I549" s="103"/>
      <c r="J549" s="18"/>
      <c r="L549" s="18"/>
      <c r="M549" s="18"/>
      <c r="O549" s="18"/>
      <c r="P549" s="18"/>
    </row>
    <row r="550" spans="4:16" x14ac:dyDescent="0.3">
      <c r="D550" s="18"/>
      <c r="E550" s="18"/>
      <c r="F550" s="18"/>
      <c r="G550" s="18"/>
      <c r="I550" s="103"/>
      <c r="J550" s="18"/>
      <c r="L550" s="18"/>
      <c r="M550" s="18"/>
      <c r="O550" s="18"/>
      <c r="P550" s="18"/>
    </row>
    <row r="551" spans="4:16" x14ac:dyDescent="0.3">
      <c r="D551" s="18"/>
      <c r="E551" s="18"/>
      <c r="F551" s="18"/>
      <c r="G551" s="18"/>
      <c r="I551" s="103"/>
      <c r="J551" s="18"/>
      <c r="L551" s="18"/>
      <c r="M551" s="18"/>
      <c r="O551" s="18"/>
      <c r="P551" s="18"/>
    </row>
    <row r="552" spans="4:16" x14ac:dyDescent="0.3">
      <c r="D552" s="18"/>
      <c r="E552" s="18"/>
      <c r="F552" s="18"/>
      <c r="G552" s="18"/>
      <c r="I552" s="103"/>
      <c r="J552" s="18"/>
      <c r="L552" s="18"/>
      <c r="M552" s="18"/>
      <c r="O552" s="18"/>
      <c r="P552" s="18"/>
    </row>
    <row r="553" spans="4:16" x14ac:dyDescent="0.3">
      <c r="D553" s="18"/>
      <c r="E553" s="18"/>
      <c r="F553" s="18"/>
      <c r="G553" s="18"/>
      <c r="I553" s="103"/>
      <c r="J553" s="18"/>
      <c r="L553" s="18"/>
      <c r="M553" s="18"/>
      <c r="O553" s="18"/>
      <c r="P553" s="18"/>
    </row>
    <row r="554" spans="4:16" x14ac:dyDescent="0.3">
      <c r="D554" s="18"/>
      <c r="E554" s="18"/>
      <c r="F554" s="18"/>
      <c r="G554" s="18"/>
      <c r="I554" s="103"/>
      <c r="J554" s="18"/>
      <c r="L554" s="18"/>
      <c r="M554" s="18"/>
      <c r="O554" s="18"/>
      <c r="P554" s="18"/>
    </row>
    <row r="555" spans="4:16" x14ac:dyDescent="0.3">
      <c r="D555" s="18"/>
      <c r="E555" s="18"/>
      <c r="F555" s="18"/>
      <c r="G555" s="18"/>
      <c r="I555" s="103"/>
      <c r="J555" s="18"/>
      <c r="L555" s="18"/>
      <c r="M555" s="18"/>
      <c r="O555" s="18"/>
      <c r="P555" s="18"/>
    </row>
    <row r="556" spans="4:16" x14ac:dyDescent="0.3">
      <c r="D556" s="18"/>
      <c r="E556" s="18"/>
      <c r="F556" s="18"/>
      <c r="G556" s="18"/>
      <c r="I556" s="103"/>
      <c r="J556" s="18"/>
      <c r="L556" s="18"/>
      <c r="M556" s="18"/>
      <c r="O556" s="18"/>
      <c r="P556" s="18"/>
    </row>
    <row r="557" spans="4:16" x14ac:dyDescent="0.3">
      <c r="D557" s="18"/>
      <c r="E557" s="18"/>
      <c r="F557" s="18"/>
      <c r="G557" s="18"/>
      <c r="I557" s="103"/>
      <c r="J557" s="18"/>
      <c r="L557" s="18"/>
      <c r="M557" s="18"/>
      <c r="O557" s="18"/>
      <c r="P557" s="18"/>
    </row>
    <row r="558" spans="4:16" x14ac:dyDescent="0.3">
      <c r="D558" s="18"/>
      <c r="E558" s="18"/>
      <c r="F558" s="18"/>
      <c r="G558" s="18"/>
      <c r="I558" s="103"/>
      <c r="J558" s="18"/>
      <c r="L558" s="18"/>
      <c r="M558" s="18"/>
      <c r="O558" s="18"/>
      <c r="P558" s="18"/>
    </row>
    <row r="559" spans="4:16" x14ac:dyDescent="0.3">
      <c r="D559" s="18"/>
      <c r="E559" s="18"/>
      <c r="F559" s="18"/>
      <c r="G559" s="18"/>
      <c r="I559" s="103"/>
      <c r="J559" s="18"/>
      <c r="L559" s="18"/>
      <c r="M559" s="18"/>
      <c r="O559" s="18"/>
      <c r="P559" s="18"/>
    </row>
    <row r="560" spans="4:16" x14ac:dyDescent="0.3">
      <c r="D560" s="18"/>
      <c r="E560" s="18"/>
      <c r="F560" s="18"/>
      <c r="G560" s="18"/>
      <c r="I560" s="103"/>
      <c r="J560" s="18"/>
      <c r="L560" s="18"/>
      <c r="M560" s="18"/>
      <c r="O560" s="18"/>
      <c r="P560" s="18"/>
    </row>
    <row r="561" spans="4:16" x14ac:dyDescent="0.3">
      <c r="D561" s="18"/>
      <c r="E561" s="18"/>
      <c r="F561" s="18"/>
      <c r="G561" s="18"/>
      <c r="I561" s="103"/>
      <c r="J561" s="18"/>
      <c r="L561" s="18"/>
      <c r="M561" s="18"/>
      <c r="O561" s="18"/>
      <c r="P561" s="18"/>
    </row>
    <row r="562" spans="4:16" x14ac:dyDescent="0.3">
      <c r="D562" s="18"/>
      <c r="E562" s="18"/>
      <c r="F562" s="18"/>
      <c r="G562" s="18"/>
      <c r="I562" s="103"/>
      <c r="J562" s="18"/>
      <c r="L562" s="18"/>
      <c r="M562" s="18"/>
      <c r="O562" s="18"/>
      <c r="P562" s="18"/>
    </row>
    <row r="563" spans="4:16" x14ac:dyDescent="0.3">
      <c r="D563" s="18"/>
      <c r="E563" s="18"/>
      <c r="F563" s="18"/>
      <c r="G563" s="18"/>
      <c r="I563" s="103"/>
      <c r="J563" s="18"/>
      <c r="L563" s="18"/>
      <c r="M563" s="18"/>
      <c r="O563" s="18"/>
      <c r="P563" s="18"/>
    </row>
    <row r="564" spans="4:16" x14ac:dyDescent="0.3">
      <c r="D564" s="18"/>
      <c r="E564" s="18"/>
      <c r="F564" s="18"/>
      <c r="G564" s="18"/>
      <c r="I564" s="103"/>
      <c r="J564" s="18"/>
      <c r="L564" s="18"/>
      <c r="M564" s="18"/>
      <c r="O564" s="18"/>
      <c r="P564" s="18"/>
    </row>
    <row r="565" spans="4:16" x14ac:dyDescent="0.3">
      <c r="D565" s="18"/>
      <c r="E565" s="18"/>
      <c r="F565" s="18"/>
      <c r="G565" s="18"/>
      <c r="I565" s="103"/>
      <c r="J565" s="18"/>
      <c r="L565" s="18"/>
      <c r="M565" s="18"/>
      <c r="O565" s="18"/>
      <c r="P565" s="18"/>
    </row>
    <row r="566" spans="4:16" x14ac:dyDescent="0.3">
      <c r="D566" s="18"/>
      <c r="E566" s="18"/>
      <c r="F566" s="18"/>
      <c r="G566" s="18"/>
      <c r="I566" s="103"/>
      <c r="J566" s="18"/>
      <c r="L566" s="18"/>
      <c r="M566" s="18"/>
      <c r="O566" s="18"/>
      <c r="P566" s="18"/>
    </row>
    <row r="567" spans="4:16" x14ac:dyDescent="0.3">
      <c r="D567" s="18"/>
      <c r="E567" s="18"/>
      <c r="F567" s="18"/>
      <c r="G567" s="18"/>
      <c r="I567" s="103"/>
      <c r="J567" s="18"/>
      <c r="L567" s="18"/>
      <c r="M567" s="18"/>
      <c r="O567" s="18"/>
      <c r="P567" s="18"/>
    </row>
    <row r="568" spans="4:16" x14ac:dyDescent="0.3">
      <c r="D568" s="18"/>
      <c r="E568" s="18"/>
      <c r="F568" s="18"/>
      <c r="G568" s="18"/>
      <c r="I568" s="103"/>
      <c r="J568" s="18"/>
      <c r="L568" s="18"/>
      <c r="M568" s="18"/>
      <c r="O568" s="18"/>
      <c r="P568" s="18"/>
    </row>
    <row r="569" spans="4:16" x14ac:dyDescent="0.3">
      <c r="D569" s="18"/>
      <c r="E569" s="18"/>
      <c r="F569" s="18"/>
      <c r="G569" s="18"/>
      <c r="I569" s="103"/>
      <c r="J569" s="18"/>
      <c r="L569" s="18"/>
      <c r="M569" s="18"/>
      <c r="O569" s="18"/>
      <c r="P569" s="18"/>
    </row>
    <row r="570" spans="4:16" x14ac:dyDescent="0.3">
      <c r="D570" s="18"/>
      <c r="E570" s="18"/>
      <c r="F570" s="18"/>
      <c r="G570" s="18"/>
      <c r="I570" s="103"/>
      <c r="J570" s="18"/>
      <c r="L570" s="18"/>
      <c r="M570" s="18"/>
      <c r="O570" s="18"/>
      <c r="P570" s="18"/>
    </row>
    <row r="571" spans="4:16" x14ac:dyDescent="0.3">
      <c r="D571" s="18"/>
      <c r="E571" s="18"/>
      <c r="F571" s="18"/>
      <c r="G571" s="18"/>
      <c r="I571" s="103"/>
      <c r="J571" s="18"/>
      <c r="L571" s="18"/>
      <c r="M571" s="18"/>
      <c r="O571" s="18"/>
      <c r="P571" s="18"/>
    </row>
    <row r="572" spans="4:16" x14ac:dyDescent="0.3">
      <c r="D572" s="18"/>
      <c r="E572" s="18"/>
      <c r="F572" s="18"/>
      <c r="G572" s="18"/>
      <c r="I572" s="103"/>
      <c r="J572" s="18"/>
      <c r="L572" s="18"/>
      <c r="M572" s="18"/>
      <c r="O572" s="18"/>
      <c r="P572" s="18"/>
    </row>
    <row r="573" spans="4:16" x14ac:dyDescent="0.3">
      <c r="D573" s="18"/>
      <c r="E573" s="18"/>
      <c r="F573" s="18"/>
      <c r="G573" s="18"/>
      <c r="I573" s="103"/>
      <c r="J573" s="18"/>
      <c r="L573" s="18"/>
      <c r="M573" s="18"/>
      <c r="O573" s="18"/>
      <c r="P573" s="18"/>
    </row>
    <row r="574" spans="4:16" x14ac:dyDescent="0.3">
      <c r="D574" s="18"/>
      <c r="E574" s="18"/>
      <c r="F574" s="18"/>
      <c r="G574" s="18"/>
      <c r="I574" s="103"/>
      <c r="J574" s="18"/>
      <c r="L574" s="18"/>
      <c r="M574" s="18"/>
      <c r="O574" s="18"/>
      <c r="P574" s="18"/>
    </row>
    <row r="575" spans="4:16" x14ac:dyDescent="0.3">
      <c r="D575" s="18"/>
      <c r="E575" s="18"/>
      <c r="F575" s="18"/>
      <c r="G575" s="18"/>
      <c r="I575" s="103"/>
      <c r="J575" s="18"/>
      <c r="L575" s="18"/>
      <c r="M575" s="18"/>
      <c r="O575" s="18"/>
      <c r="P575" s="18"/>
    </row>
    <row r="576" spans="4:16" x14ac:dyDescent="0.3">
      <c r="D576" s="18"/>
      <c r="E576" s="18"/>
      <c r="F576" s="18"/>
      <c r="G576" s="18"/>
      <c r="I576" s="103"/>
      <c r="J576" s="18"/>
      <c r="L576" s="18"/>
      <c r="M576" s="18"/>
      <c r="O576" s="18"/>
      <c r="P576" s="18"/>
    </row>
    <row r="577" spans="4:16" x14ac:dyDescent="0.3">
      <c r="D577" s="18"/>
      <c r="E577" s="18"/>
      <c r="F577" s="18"/>
      <c r="G577" s="18"/>
      <c r="I577" s="103"/>
      <c r="J577" s="18"/>
      <c r="L577" s="18"/>
      <c r="M577" s="18"/>
      <c r="O577" s="18"/>
      <c r="P577" s="18"/>
    </row>
    <row r="578" spans="4:16" x14ac:dyDescent="0.3">
      <c r="D578" s="18"/>
      <c r="E578" s="18"/>
      <c r="F578" s="18"/>
      <c r="G578" s="18"/>
      <c r="I578" s="103"/>
      <c r="J578" s="18"/>
      <c r="L578" s="18"/>
      <c r="M578" s="18"/>
      <c r="O578" s="18"/>
      <c r="P578" s="18"/>
    </row>
    <row r="579" spans="4:16" x14ac:dyDescent="0.3">
      <c r="D579" s="18"/>
      <c r="E579" s="18"/>
      <c r="F579" s="18"/>
      <c r="G579" s="18"/>
      <c r="I579" s="103"/>
      <c r="J579" s="18"/>
      <c r="L579" s="18"/>
      <c r="M579" s="18"/>
      <c r="O579" s="18"/>
      <c r="P579" s="18"/>
    </row>
    <row r="580" spans="4:16" x14ac:dyDescent="0.3">
      <c r="D580" s="18"/>
      <c r="E580" s="18"/>
      <c r="F580" s="18"/>
      <c r="G580" s="18"/>
      <c r="I580" s="103"/>
      <c r="J580" s="18"/>
      <c r="L580" s="18"/>
      <c r="M580" s="18"/>
      <c r="O580" s="18"/>
      <c r="P580" s="18"/>
    </row>
    <row r="581" spans="4:16" x14ac:dyDescent="0.3">
      <c r="D581" s="18"/>
      <c r="E581" s="18"/>
      <c r="F581" s="18"/>
      <c r="G581" s="18"/>
      <c r="I581" s="103"/>
      <c r="J581" s="18"/>
      <c r="L581" s="18"/>
      <c r="M581" s="18"/>
      <c r="O581" s="18"/>
      <c r="P581" s="18"/>
    </row>
    <row r="582" spans="4:16" x14ac:dyDescent="0.3">
      <c r="D582" s="18"/>
      <c r="E582" s="18"/>
      <c r="F582" s="18"/>
      <c r="G582" s="18"/>
      <c r="I582" s="103"/>
      <c r="J582" s="18"/>
      <c r="L582" s="18"/>
      <c r="M582" s="18"/>
      <c r="O582" s="18"/>
      <c r="P582" s="18"/>
    </row>
    <row r="583" spans="4:16" x14ac:dyDescent="0.3">
      <c r="D583" s="18"/>
      <c r="E583" s="18"/>
      <c r="F583" s="18"/>
      <c r="G583" s="18"/>
      <c r="I583" s="103"/>
      <c r="J583" s="18"/>
      <c r="L583" s="18"/>
      <c r="M583" s="18"/>
      <c r="O583" s="18"/>
      <c r="P583" s="18"/>
    </row>
    <row r="584" spans="4:16" x14ac:dyDescent="0.3">
      <c r="D584" s="18"/>
      <c r="E584" s="18"/>
      <c r="F584" s="18"/>
      <c r="G584" s="18"/>
      <c r="I584" s="103"/>
      <c r="J584" s="18"/>
      <c r="L584" s="18"/>
      <c r="M584" s="18"/>
      <c r="O584" s="18"/>
      <c r="P584" s="18"/>
    </row>
    <row r="585" spans="4:16" x14ac:dyDescent="0.3">
      <c r="D585" s="18"/>
      <c r="E585" s="18"/>
      <c r="F585" s="18"/>
      <c r="G585" s="18"/>
      <c r="I585" s="103"/>
      <c r="J585" s="18"/>
      <c r="L585" s="18"/>
      <c r="M585" s="18"/>
      <c r="O585" s="18"/>
      <c r="P585" s="18"/>
    </row>
    <row r="586" spans="4:16" x14ac:dyDescent="0.3">
      <c r="D586" s="18"/>
      <c r="E586" s="18"/>
      <c r="F586" s="18"/>
      <c r="G586" s="18"/>
      <c r="I586" s="103"/>
      <c r="J586" s="18"/>
      <c r="L586" s="18"/>
      <c r="M586" s="18"/>
      <c r="O586" s="18"/>
      <c r="P586" s="18"/>
    </row>
    <row r="587" spans="4:16" x14ac:dyDescent="0.3">
      <c r="D587" s="18"/>
      <c r="E587" s="18"/>
      <c r="F587" s="18"/>
      <c r="G587" s="18"/>
      <c r="I587" s="103"/>
      <c r="J587" s="18"/>
      <c r="L587" s="18"/>
      <c r="M587" s="18"/>
      <c r="O587" s="18"/>
      <c r="P587" s="18"/>
    </row>
    <row r="588" spans="4:16" x14ac:dyDescent="0.3">
      <c r="D588" s="18"/>
      <c r="E588" s="18"/>
      <c r="F588" s="18"/>
      <c r="G588" s="18"/>
      <c r="I588" s="103"/>
      <c r="J588" s="18"/>
      <c r="L588" s="18"/>
      <c r="M588" s="18"/>
      <c r="O588" s="18"/>
      <c r="P588" s="18"/>
    </row>
    <row r="589" spans="4:16" x14ac:dyDescent="0.3">
      <c r="D589" s="18"/>
      <c r="E589" s="18"/>
      <c r="F589" s="18"/>
      <c r="G589" s="18"/>
      <c r="I589" s="103"/>
      <c r="J589" s="18"/>
      <c r="L589" s="18"/>
      <c r="M589" s="18"/>
      <c r="O589" s="18"/>
      <c r="P589" s="18"/>
    </row>
    <row r="590" spans="4:16" x14ac:dyDescent="0.3">
      <c r="D590" s="18"/>
      <c r="E590" s="18"/>
      <c r="F590" s="18"/>
      <c r="G590" s="18"/>
      <c r="I590" s="103"/>
      <c r="J590" s="18"/>
      <c r="L590" s="18"/>
      <c r="M590" s="18"/>
      <c r="O590" s="18"/>
      <c r="P590" s="18"/>
    </row>
    <row r="591" spans="4:16" x14ac:dyDescent="0.3">
      <c r="D591" s="18"/>
      <c r="E591" s="18"/>
      <c r="F591" s="18"/>
      <c r="G591" s="18"/>
      <c r="I591" s="103"/>
      <c r="J591" s="18"/>
      <c r="L591" s="18"/>
      <c r="M591" s="18"/>
      <c r="O591" s="18"/>
      <c r="P591" s="18"/>
    </row>
    <row r="592" spans="4:16" x14ac:dyDescent="0.3">
      <c r="D592" s="18"/>
      <c r="E592" s="18"/>
      <c r="F592" s="18"/>
      <c r="G592" s="18"/>
      <c r="I592" s="103"/>
      <c r="J592" s="18"/>
      <c r="L592" s="18"/>
      <c r="M592" s="18"/>
      <c r="O592" s="18"/>
      <c r="P592" s="18"/>
    </row>
    <row r="593" spans="4:16" x14ac:dyDescent="0.3">
      <c r="D593" s="18"/>
      <c r="E593" s="18"/>
      <c r="F593" s="18"/>
      <c r="G593" s="18"/>
      <c r="I593" s="103"/>
      <c r="J593" s="18"/>
      <c r="L593" s="18"/>
      <c r="M593" s="18"/>
      <c r="O593" s="18"/>
      <c r="P593" s="18"/>
    </row>
    <row r="594" spans="4:16" x14ac:dyDescent="0.3">
      <c r="D594" s="18"/>
      <c r="E594" s="18"/>
      <c r="F594" s="18"/>
      <c r="G594" s="18"/>
      <c r="I594" s="103"/>
      <c r="J594" s="18"/>
      <c r="L594" s="18"/>
      <c r="M594" s="18"/>
      <c r="O594" s="18"/>
      <c r="P594" s="18"/>
    </row>
    <row r="595" spans="4:16" x14ac:dyDescent="0.3">
      <c r="D595" s="18"/>
      <c r="E595" s="18"/>
      <c r="F595" s="18"/>
      <c r="G595" s="18"/>
      <c r="I595" s="103"/>
      <c r="J595" s="18"/>
      <c r="L595" s="18"/>
      <c r="M595" s="18"/>
      <c r="O595" s="18"/>
      <c r="P595" s="18"/>
    </row>
    <row r="596" spans="4:16" x14ac:dyDescent="0.3">
      <c r="D596" s="18"/>
      <c r="E596" s="18"/>
      <c r="F596" s="18"/>
      <c r="G596" s="18"/>
      <c r="I596" s="103"/>
      <c r="J596" s="18"/>
      <c r="L596" s="18"/>
      <c r="M596" s="18"/>
      <c r="O596" s="18"/>
      <c r="P596" s="18"/>
    </row>
    <row r="597" spans="4:16" x14ac:dyDescent="0.3">
      <c r="D597" s="18"/>
      <c r="E597" s="18"/>
      <c r="F597" s="18"/>
      <c r="G597" s="18"/>
      <c r="I597" s="103"/>
      <c r="J597" s="18"/>
      <c r="L597" s="18"/>
      <c r="M597" s="18"/>
      <c r="O597" s="18"/>
      <c r="P597" s="18"/>
    </row>
    <row r="598" spans="4:16" x14ac:dyDescent="0.3">
      <c r="D598" s="18"/>
      <c r="E598" s="18"/>
      <c r="F598" s="18"/>
      <c r="G598" s="18"/>
      <c r="I598" s="103"/>
      <c r="J598" s="18"/>
      <c r="L598" s="18"/>
      <c r="M598" s="18"/>
      <c r="O598" s="18"/>
      <c r="P598" s="18"/>
    </row>
    <row r="599" spans="4:16" x14ac:dyDescent="0.3">
      <c r="D599" s="18"/>
      <c r="E599" s="18"/>
      <c r="F599" s="18"/>
      <c r="G599" s="18"/>
      <c r="I599" s="103"/>
      <c r="J599" s="18"/>
      <c r="L599" s="18"/>
      <c r="M599" s="18"/>
      <c r="O599" s="18"/>
      <c r="P599" s="18"/>
    </row>
    <row r="600" spans="4:16" x14ac:dyDescent="0.3">
      <c r="D600" s="18"/>
      <c r="E600" s="18"/>
      <c r="F600" s="18"/>
      <c r="G600" s="18"/>
      <c r="I600" s="103"/>
      <c r="J600" s="18"/>
      <c r="L600" s="18"/>
      <c r="M600" s="18"/>
      <c r="O600" s="18"/>
      <c r="P600" s="18"/>
    </row>
    <row r="601" spans="4:16" x14ac:dyDescent="0.3">
      <c r="D601" s="18"/>
      <c r="E601" s="18"/>
      <c r="F601" s="18"/>
      <c r="G601" s="18"/>
      <c r="I601" s="103"/>
      <c r="J601" s="18"/>
      <c r="L601" s="18"/>
      <c r="M601" s="18"/>
      <c r="O601" s="18"/>
      <c r="P601" s="18"/>
    </row>
    <row r="602" spans="4:16" x14ac:dyDescent="0.3">
      <c r="D602" s="18"/>
      <c r="E602" s="18"/>
      <c r="F602" s="18"/>
      <c r="G602" s="18"/>
      <c r="I602" s="103"/>
      <c r="J602" s="18"/>
      <c r="L602" s="18"/>
      <c r="M602" s="18"/>
      <c r="O602" s="18"/>
      <c r="P602" s="18"/>
    </row>
    <row r="603" spans="4:16" x14ac:dyDescent="0.3">
      <c r="D603" s="18"/>
      <c r="E603" s="18"/>
      <c r="F603" s="18"/>
      <c r="G603" s="18"/>
      <c r="I603" s="103"/>
      <c r="J603" s="18"/>
      <c r="L603" s="18"/>
      <c r="M603" s="18"/>
      <c r="O603" s="18"/>
      <c r="P603" s="18"/>
    </row>
    <row r="604" spans="4:16" x14ac:dyDescent="0.3">
      <c r="D604" s="18"/>
      <c r="E604" s="18"/>
      <c r="F604" s="18"/>
      <c r="G604" s="18"/>
      <c r="I604" s="103"/>
      <c r="J604" s="18"/>
      <c r="L604" s="18"/>
      <c r="M604" s="18"/>
      <c r="O604" s="18"/>
      <c r="P604" s="18"/>
    </row>
    <row r="605" spans="4:16" x14ac:dyDescent="0.3">
      <c r="D605" s="18"/>
      <c r="E605" s="18"/>
      <c r="F605" s="18"/>
      <c r="G605" s="18"/>
      <c r="I605" s="103"/>
      <c r="J605" s="18"/>
      <c r="L605" s="18"/>
      <c r="M605" s="18"/>
      <c r="O605" s="18"/>
      <c r="P605" s="18"/>
    </row>
    <row r="606" spans="4:16" x14ac:dyDescent="0.3">
      <c r="D606" s="18"/>
      <c r="E606" s="18"/>
      <c r="F606" s="18"/>
      <c r="G606" s="18"/>
      <c r="I606" s="103"/>
      <c r="J606" s="18"/>
      <c r="L606" s="18"/>
      <c r="M606" s="18"/>
      <c r="O606" s="18"/>
      <c r="P606" s="18"/>
    </row>
    <row r="607" spans="4:16" x14ac:dyDescent="0.3">
      <c r="D607" s="18"/>
      <c r="E607" s="18"/>
      <c r="F607" s="18"/>
      <c r="G607" s="18"/>
      <c r="I607" s="103"/>
      <c r="J607" s="18"/>
      <c r="L607" s="18"/>
      <c r="M607" s="18"/>
      <c r="O607" s="18"/>
      <c r="P607" s="18"/>
    </row>
    <row r="608" spans="4:16" x14ac:dyDescent="0.3">
      <c r="D608" s="18"/>
      <c r="E608" s="18"/>
      <c r="F608" s="18"/>
      <c r="G608" s="18"/>
      <c r="I608" s="103"/>
      <c r="J608" s="18"/>
      <c r="L608" s="18"/>
      <c r="M608" s="18"/>
      <c r="O608" s="18"/>
      <c r="P608" s="18"/>
    </row>
    <row r="609" spans="4:16" x14ac:dyDescent="0.3">
      <c r="D609" s="18"/>
      <c r="E609" s="18"/>
      <c r="F609" s="18"/>
      <c r="G609" s="18"/>
      <c r="I609" s="103"/>
      <c r="J609" s="18"/>
      <c r="L609" s="18"/>
      <c r="M609" s="18"/>
      <c r="O609" s="18"/>
      <c r="P609" s="18"/>
    </row>
    <row r="610" spans="4:16" x14ac:dyDescent="0.3">
      <c r="D610" s="18"/>
      <c r="E610" s="18"/>
      <c r="F610" s="18"/>
      <c r="G610" s="18"/>
      <c r="I610" s="103"/>
      <c r="J610" s="18"/>
      <c r="L610" s="18"/>
      <c r="M610" s="18"/>
      <c r="O610" s="18"/>
      <c r="P610" s="18"/>
    </row>
    <row r="611" spans="4:16" x14ac:dyDescent="0.3">
      <c r="D611" s="18"/>
      <c r="E611" s="18"/>
      <c r="F611" s="18"/>
      <c r="G611" s="18"/>
      <c r="I611" s="103"/>
      <c r="J611" s="18"/>
      <c r="L611" s="18"/>
      <c r="M611" s="18"/>
      <c r="O611" s="18"/>
      <c r="P611" s="18"/>
    </row>
    <row r="612" spans="4:16" x14ac:dyDescent="0.3">
      <c r="D612" s="18"/>
      <c r="E612" s="18"/>
      <c r="F612" s="18"/>
      <c r="G612" s="18"/>
      <c r="I612" s="103"/>
      <c r="J612" s="18"/>
      <c r="L612" s="18"/>
      <c r="M612" s="18"/>
      <c r="O612" s="18"/>
      <c r="P612" s="18"/>
    </row>
    <row r="613" spans="4:16" x14ac:dyDescent="0.3">
      <c r="D613" s="18"/>
      <c r="E613" s="18"/>
      <c r="F613" s="18"/>
      <c r="G613" s="18"/>
      <c r="I613" s="103"/>
      <c r="J613" s="18"/>
      <c r="L613" s="18"/>
      <c r="M613" s="18"/>
      <c r="O613" s="18"/>
      <c r="P613" s="18"/>
    </row>
    <row r="614" spans="4:16" x14ac:dyDescent="0.3">
      <c r="D614" s="18"/>
      <c r="E614" s="18"/>
      <c r="F614" s="18"/>
      <c r="G614" s="18"/>
      <c r="I614" s="103"/>
      <c r="J614" s="18"/>
      <c r="L614" s="18"/>
      <c r="M614" s="18"/>
      <c r="O614" s="18"/>
      <c r="P614" s="18"/>
    </row>
    <row r="615" spans="4:16" x14ac:dyDescent="0.3">
      <c r="D615" s="18"/>
      <c r="E615" s="18"/>
      <c r="F615" s="18"/>
      <c r="G615" s="18"/>
      <c r="I615" s="103"/>
      <c r="J615" s="18"/>
      <c r="L615" s="18"/>
      <c r="M615" s="18"/>
      <c r="O615" s="18"/>
      <c r="P615" s="18"/>
    </row>
    <row r="616" spans="4:16" x14ac:dyDescent="0.3">
      <c r="D616" s="18"/>
      <c r="E616" s="18"/>
      <c r="F616" s="18"/>
      <c r="G616" s="18"/>
      <c r="I616" s="103"/>
      <c r="J616" s="18"/>
      <c r="L616" s="18"/>
      <c r="M616" s="18"/>
      <c r="O616" s="18"/>
      <c r="P616" s="18"/>
    </row>
    <row r="617" spans="4:16" x14ac:dyDescent="0.3">
      <c r="D617" s="18"/>
      <c r="E617" s="18"/>
      <c r="F617" s="18"/>
      <c r="G617" s="18"/>
      <c r="I617" s="103"/>
      <c r="J617" s="18"/>
      <c r="L617" s="18"/>
      <c r="M617" s="18"/>
      <c r="O617" s="18"/>
      <c r="P617" s="18"/>
    </row>
    <row r="618" spans="4:16" x14ac:dyDescent="0.3">
      <c r="D618" s="18"/>
      <c r="E618" s="18"/>
      <c r="F618" s="18"/>
      <c r="G618" s="18"/>
      <c r="I618" s="103"/>
      <c r="J618" s="18"/>
      <c r="L618" s="18"/>
      <c r="M618" s="18"/>
      <c r="O618" s="18"/>
      <c r="P618" s="18"/>
    </row>
    <row r="619" spans="4:16" x14ac:dyDescent="0.3">
      <c r="D619" s="18"/>
      <c r="E619" s="18"/>
      <c r="F619" s="18"/>
      <c r="G619" s="18"/>
      <c r="I619" s="103"/>
      <c r="J619" s="18"/>
      <c r="L619" s="18"/>
      <c r="M619" s="18"/>
      <c r="O619" s="18"/>
      <c r="P619" s="18"/>
    </row>
    <row r="620" spans="4:16" x14ac:dyDescent="0.3">
      <c r="D620" s="18"/>
      <c r="E620" s="18"/>
      <c r="F620" s="18"/>
      <c r="G620" s="18"/>
      <c r="I620" s="103"/>
      <c r="J620" s="18"/>
      <c r="L620" s="18"/>
      <c r="M620" s="18"/>
      <c r="O620" s="18"/>
      <c r="P620" s="18"/>
    </row>
    <row r="621" spans="4:16" x14ac:dyDescent="0.3">
      <c r="D621" s="18"/>
      <c r="E621" s="18"/>
      <c r="F621" s="18"/>
      <c r="G621" s="18"/>
      <c r="I621" s="103"/>
      <c r="J621" s="18"/>
      <c r="L621" s="18"/>
      <c r="M621" s="18"/>
      <c r="O621" s="18"/>
      <c r="P621" s="18"/>
    </row>
    <row r="622" spans="4:16" x14ac:dyDescent="0.3">
      <c r="D622" s="18"/>
      <c r="E622" s="18"/>
      <c r="F622" s="18"/>
      <c r="G622" s="18"/>
      <c r="I622" s="103"/>
      <c r="J622" s="18"/>
      <c r="L622" s="18"/>
      <c r="M622" s="18"/>
      <c r="O622" s="18"/>
      <c r="P622" s="18"/>
    </row>
    <row r="623" spans="4:16" x14ac:dyDescent="0.3">
      <c r="D623" s="18"/>
      <c r="E623" s="18"/>
      <c r="F623" s="18"/>
      <c r="G623" s="18"/>
      <c r="I623" s="103"/>
      <c r="J623" s="18"/>
      <c r="L623" s="18"/>
      <c r="M623" s="18"/>
      <c r="O623" s="18"/>
      <c r="P623" s="18"/>
    </row>
    <row r="624" spans="4:16" x14ac:dyDescent="0.3">
      <c r="D624" s="18"/>
      <c r="E624" s="18"/>
      <c r="F624" s="18"/>
      <c r="G624" s="18"/>
      <c r="I624" s="103"/>
      <c r="J624" s="18"/>
      <c r="L624" s="18"/>
      <c r="M624" s="18"/>
      <c r="O624" s="18"/>
      <c r="P624" s="18"/>
    </row>
    <row r="625" spans="4:16" x14ac:dyDescent="0.3">
      <c r="D625" s="18"/>
      <c r="E625" s="18"/>
      <c r="F625" s="18"/>
      <c r="G625" s="18"/>
      <c r="I625" s="103"/>
      <c r="J625" s="18"/>
      <c r="L625" s="18"/>
      <c r="M625" s="18"/>
      <c r="O625" s="18"/>
      <c r="P625" s="18"/>
    </row>
    <row r="626" spans="4:16" x14ac:dyDescent="0.3">
      <c r="D626" s="18"/>
      <c r="E626" s="18"/>
      <c r="F626" s="18"/>
      <c r="G626" s="18"/>
      <c r="I626" s="103"/>
      <c r="J626" s="18"/>
      <c r="L626" s="18"/>
      <c r="M626" s="18"/>
      <c r="O626" s="18"/>
      <c r="P626" s="18"/>
    </row>
    <row r="627" spans="4:16" x14ac:dyDescent="0.3">
      <c r="D627" s="18"/>
      <c r="E627" s="18"/>
      <c r="F627" s="18"/>
      <c r="G627" s="18"/>
      <c r="I627" s="103"/>
      <c r="J627" s="18"/>
      <c r="L627" s="18"/>
      <c r="M627" s="18"/>
      <c r="O627" s="18"/>
      <c r="P627" s="18"/>
    </row>
    <row r="628" spans="4:16" x14ac:dyDescent="0.3">
      <c r="D628" s="18"/>
      <c r="E628" s="18"/>
      <c r="F628" s="18"/>
      <c r="G628" s="18"/>
      <c r="I628" s="103"/>
      <c r="J628" s="18"/>
      <c r="L628" s="18"/>
      <c r="M628" s="18"/>
      <c r="O628" s="18"/>
      <c r="P628" s="18"/>
    </row>
    <row r="629" spans="4:16" x14ac:dyDescent="0.3">
      <c r="D629" s="18"/>
      <c r="E629" s="18"/>
      <c r="F629" s="18"/>
      <c r="G629" s="18"/>
      <c r="I629" s="103"/>
      <c r="J629" s="18"/>
      <c r="L629" s="18"/>
      <c r="M629" s="18"/>
      <c r="O629" s="18"/>
      <c r="P629" s="18"/>
    </row>
    <row r="630" spans="4:16" x14ac:dyDescent="0.3">
      <c r="D630" s="18"/>
      <c r="E630" s="18"/>
      <c r="F630" s="18"/>
      <c r="G630" s="18"/>
      <c r="I630" s="103"/>
      <c r="J630" s="18"/>
      <c r="L630" s="18"/>
      <c r="M630" s="18"/>
      <c r="O630" s="18"/>
      <c r="P630" s="18"/>
    </row>
    <row r="631" spans="4:16" x14ac:dyDescent="0.3">
      <c r="D631" s="18"/>
      <c r="E631" s="18"/>
      <c r="F631" s="18"/>
      <c r="G631" s="18"/>
      <c r="I631" s="103"/>
      <c r="J631" s="18"/>
      <c r="L631" s="18"/>
      <c r="M631" s="18"/>
      <c r="O631" s="18"/>
      <c r="P631" s="18"/>
    </row>
    <row r="632" spans="4:16" x14ac:dyDescent="0.3">
      <c r="D632" s="18"/>
      <c r="E632" s="18"/>
      <c r="F632" s="18"/>
      <c r="G632" s="18"/>
      <c r="I632" s="103"/>
      <c r="J632" s="18"/>
      <c r="L632" s="18"/>
      <c r="M632" s="18"/>
      <c r="O632" s="18"/>
      <c r="P632" s="18"/>
    </row>
    <row r="633" spans="4:16" x14ac:dyDescent="0.3">
      <c r="D633" s="18"/>
      <c r="E633" s="18"/>
      <c r="F633" s="18"/>
      <c r="G633" s="18"/>
      <c r="I633" s="103"/>
      <c r="J633" s="18"/>
      <c r="L633" s="18"/>
      <c r="M633" s="18"/>
      <c r="O633" s="18"/>
      <c r="P633" s="18"/>
    </row>
    <row r="634" spans="4:16" x14ac:dyDescent="0.3">
      <c r="D634" s="18"/>
      <c r="E634" s="18"/>
      <c r="F634" s="18"/>
      <c r="G634" s="18"/>
      <c r="I634" s="103"/>
      <c r="J634" s="18"/>
      <c r="L634" s="18"/>
      <c r="M634" s="18"/>
      <c r="O634" s="18"/>
      <c r="P634" s="18"/>
    </row>
    <row r="635" spans="4:16" x14ac:dyDescent="0.3">
      <c r="D635" s="18"/>
      <c r="E635" s="18"/>
      <c r="F635" s="18"/>
      <c r="G635" s="18"/>
      <c r="I635" s="103"/>
      <c r="J635" s="18"/>
      <c r="L635" s="18"/>
      <c r="M635" s="18"/>
      <c r="O635" s="18"/>
      <c r="P635" s="18"/>
    </row>
    <row r="636" spans="4:16" x14ac:dyDescent="0.3">
      <c r="D636" s="18"/>
      <c r="E636" s="18"/>
      <c r="F636" s="18"/>
      <c r="G636" s="18"/>
      <c r="I636" s="103"/>
      <c r="J636" s="18"/>
      <c r="L636" s="18"/>
      <c r="M636" s="18"/>
      <c r="O636" s="18"/>
      <c r="P636" s="18"/>
    </row>
    <row r="637" spans="4:16" x14ac:dyDescent="0.3">
      <c r="D637" s="18"/>
      <c r="E637" s="18"/>
      <c r="F637" s="18"/>
      <c r="G637" s="18"/>
      <c r="I637" s="103"/>
      <c r="J637" s="18"/>
      <c r="L637" s="18"/>
      <c r="M637" s="18"/>
      <c r="O637" s="18"/>
      <c r="P637" s="18"/>
    </row>
    <row r="638" spans="4:16" x14ac:dyDescent="0.3">
      <c r="D638" s="18"/>
      <c r="E638" s="18"/>
      <c r="F638" s="18"/>
      <c r="G638" s="18"/>
      <c r="I638" s="103"/>
      <c r="J638" s="18"/>
      <c r="L638" s="18"/>
      <c r="M638" s="18"/>
      <c r="O638" s="18"/>
      <c r="P638" s="18"/>
    </row>
    <row r="639" spans="4:16" x14ac:dyDescent="0.3">
      <c r="D639" s="18"/>
      <c r="E639" s="18"/>
      <c r="F639" s="18"/>
      <c r="G639" s="18"/>
      <c r="I639" s="103"/>
      <c r="J639" s="18"/>
      <c r="L639" s="18"/>
      <c r="M639" s="18"/>
      <c r="O639" s="18"/>
      <c r="P639" s="18"/>
    </row>
    <row r="640" spans="4:16" x14ac:dyDescent="0.3">
      <c r="D640" s="18"/>
      <c r="E640" s="18"/>
      <c r="F640" s="18"/>
      <c r="G640" s="18"/>
      <c r="I640" s="103"/>
      <c r="J640" s="18"/>
      <c r="L640" s="18"/>
      <c r="M640" s="18"/>
      <c r="O640" s="18"/>
      <c r="P640" s="18"/>
    </row>
    <row r="641" spans="4:16" x14ac:dyDescent="0.3">
      <c r="D641" s="18"/>
      <c r="E641" s="18"/>
      <c r="F641" s="18"/>
      <c r="G641" s="18"/>
      <c r="I641" s="103"/>
      <c r="J641" s="18"/>
      <c r="L641" s="18"/>
      <c r="M641" s="18"/>
      <c r="O641" s="18"/>
      <c r="P641" s="18"/>
    </row>
    <row r="642" spans="4:16" x14ac:dyDescent="0.3">
      <c r="D642" s="18"/>
      <c r="E642" s="18"/>
      <c r="F642" s="18"/>
      <c r="G642" s="18"/>
      <c r="I642" s="103"/>
      <c r="J642" s="18"/>
      <c r="L642" s="18"/>
      <c r="M642" s="18"/>
      <c r="O642" s="18"/>
      <c r="P642" s="18"/>
    </row>
    <row r="643" spans="4:16" x14ac:dyDescent="0.3">
      <c r="D643" s="18"/>
      <c r="E643" s="18"/>
      <c r="F643" s="18"/>
      <c r="G643" s="18"/>
      <c r="I643" s="103"/>
      <c r="J643" s="18"/>
      <c r="L643" s="18"/>
      <c r="M643" s="18"/>
      <c r="O643" s="18"/>
      <c r="P643" s="18"/>
    </row>
    <row r="644" spans="4:16" x14ac:dyDescent="0.3">
      <c r="D644" s="18"/>
      <c r="E644" s="18"/>
      <c r="F644" s="18"/>
      <c r="G644" s="18"/>
      <c r="I644" s="103"/>
      <c r="J644" s="18"/>
      <c r="L644" s="18"/>
      <c r="M644" s="18"/>
      <c r="O644" s="18"/>
      <c r="P644" s="18"/>
    </row>
    <row r="645" spans="4:16" x14ac:dyDescent="0.3">
      <c r="D645" s="18"/>
      <c r="E645" s="18"/>
      <c r="F645" s="18"/>
      <c r="G645" s="18"/>
      <c r="I645" s="103"/>
      <c r="J645" s="18"/>
      <c r="L645" s="18"/>
      <c r="M645" s="18"/>
      <c r="O645" s="18"/>
      <c r="P645" s="18"/>
    </row>
    <row r="646" spans="4:16" x14ac:dyDescent="0.3">
      <c r="D646" s="18"/>
      <c r="E646" s="18"/>
      <c r="F646" s="18"/>
      <c r="G646" s="18"/>
      <c r="I646" s="103"/>
      <c r="J646" s="18"/>
      <c r="L646" s="18"/>
      <c r="M646" s="18"/>
      <c r="O646" s="18"/>
      <c r="P646" s="18"/>
    </row>
    <row r="647" spans="4:16" x14ac:dyDescent="0.3">
      <c r="D647" s="18"/>
      <c r="E647" s="18"/>
      <c r="F647" s="18"/>
      <c r="G647" s="18"/>
      <c r="I647" s="103"/>
      <c r="J647" s="18"/>
      <c r="L647" s="18"/>
      <c r="M647" s="18"/>
      <c r="O647" s="18"/>
      <c r="P647" s="18"/>
    </row>
    <row r="648" spans="4:16" x14ac:dyDescent="0.3">
      <c r="D648" s="18"/>
      <c r="E648" s="18"/>
      <c r="F648" s="18"/>
      <c r="G648" s="18"/>
      <c r="I648" s="103"/>
      <c r="J648" s="18"/>
      <c r="L648" s="18"/>
      <c r="M648" s="18"/>
      <c r="O648" s="18"/>
      <c r="P648" s="18"/>
    </row>
    <row r="649" spans="4:16" x14ac:dyDescent="0.3">
      <c r="D649" s="18"/>
      <c r="E649" s="18"/>
      <c r="F649" s="18"/>
      <c r="G649" s="18"/>
      <c r="I649" s="103"/>
      <c r="J649" s="18"/>
      <c r="L649" s="18"/>
      <c r="M649" s="18"/>
      <c r="O649" s="18"/>
      <c r="P649" s="18"/>
    </row>
    <row r="650" spans="4:16" x14ac:dyDescent="0.3">
      <c r="D650" s="18"/>
      <c r="E650" s="18"/>
      <c r="F650" s="18"/>
      <c r="G650" s="18"/>
      <c r="I650" s="103"/>
      <c r="J650" s="18"/>
      <c r="L650" s="18"/>
      <c r="M650" s="18"/>
      <c r="O650" s="18"/>
      <c r="P650" s="18"/>
    </row>
    <row r="651" spans="4:16" x14ac:dyDescent="0.3">
      <c r="D651" s="18"/>
      <c r="E651" s="18"/>
      <c r="F651" s="18"/>
      <c r="G651" s="18"/>
      <c r="I651" s="103"/>
      <c r="J651" s="18"/>
      <c r="L651" s="18"/>
      <c r="M651" s="18"/>
      <c r="O651" s="18"/>
      <c r="P651" s="18"/>
    </row>
    <row r="652" spans="4:16" x14ac:dyDescent="0.3">
      <c r="D652" s="18"/>
      <c r="E652" s="18"/>
      <c r="F652" s="18"/>
      <c r="G652" s="18"/>
      <c r="I652" s="103"/>
      <c r="J652" s="18"/>
      <c r="L652" s="18"/>
      <c r="M652" s="18"/>
      <c r="O652" s="18"/>
      <c r="P652" s="18"/>
    </row>
    <row r="653" spans="4:16" x14ac:dyDescent="0.3">
      <c r="D653" s="18"/>
      <c r="E653" s="18"/>
      <c r="F653" s="18"/>
      <c r="G653" s="18"/>
      <c r="I653" s="103"/>
      <c r="J653" s="18"/>
      <c r="L653" s="18"/>
      <c r="M653" s="18"/>
      <c r="O653" s="18"/>
      <c r="P653" s="18"/>
    </row>
    <row r="654" spans="4:16" x14ac:dyDescent="0.3">
      <c r="D654" s="18"/>
      <c r="E654" s="18"/>
      <c r="F654" s="18"/>
      <c r="G654" s="18"/>
      <c r="I654" s="103"/>
      <c r="J654" s="18"/>
      <c r="L654" s="18"/>
      <c r="M654" s="18"/>
      <c r="O654" s="18"/>
      <c r="P654" s="18"/>
    </row>
    <row r="655" spans="4:16" x14ac:dyDescent="0.3">
      <c r="D655" s="18"/>
      <c r="E655" s="18"/>
      <c r="F655" s="18"/>
      <c r="G655" s="18"/>
      <c r="I655" s="103"/>
      <c r="J655" s="18"/>
      <c r="L655" s="18"/>
      <c r="M655" s="18"/>
      <c r="O655" s="18"/>
      <c r="P655" s="18"/>
    </row>
    <row r="656" spans="4:16" x14ac:dyDescent="0.3">
      <c r="D656" s="18"/>
      <c r="E656" s="18"/>
      <c r="F656" s="18"/>
      <c r="G656" s="18"/>
      <c r="I656" s="103"/>
      <c r="J656" s="18"/>
      <c r="L656" s="18"/>
      <c r="M656" s="18"/>
      <c r="O656" s="18"/>
      <c r="P656" s="18"/>
    </row>
    <row r="657" spans="4:16" x14ac:dyDescent="0.3">
      <c r="D657" s="18"/>
      <c r="E657" s="18"/>
      <c r="F657" s="18"/>
      <c r="G657" s="18"/>
      <c r="I657" s="103"/>
      <c r="J657" s="18"/>
      <c r="L657" s="18"/>
      <c r="M657" s="18"/>
      <c r="O657" s="18"/>
      <c r="P657" s="18"/>
    </row>
    <row r="658" spans="4:16" x14ac:dyDescent="0.3">
      <c r="D658" s="18"/>
      <c r="E658" s="18"/>
      <c r="F658" s="18"/>
      <c r="G658" s="18"/>
      <c r="I658" s="103"/>
      <c r="J658" s="18"/>
      <c r="L658" s="18"/>
      <c r="M658" s="18"/>
      <c r="O658" s="18"/>
      <c r="P658" s="18"/>
    </row>
    <row r="659" spans="4:16" x14ac:dyDescent="0.3">
      <c r="D659" s="18"/>
      <c r="E659" s="18"/>
      <c r="F659" s="18"/>
      <c r="G659" s="18"/>
      <c r="I659" s="103"/>
      <c r="J659" s="18"/>
      <c r="L659" s="18"/>
      <c r="M659" s="18"/>
      <c r="O659" s="18"/>
      <c r="P659" s="18"/>
    </row>
    <row r="660" spans="4:16" x14ac:dyDescent="0.3">
      <c r="D660" s="18"/>
      <c r="E660" s="18"/>
      <c r="F660" s="18"/>
      <c r="G660" s="18"/>
      <c r="I660" s="103"/>
      <c r="J660" s="18"/>
      <c r="L660" s="18"/>
      <c r="M660" s="18"/>
      <c r="O660" s="18"/>
      <c r="P660" s="18"/>
    </row>
    <row r="661" spans="4:16" x14ac:dyDescent="0.3">
      <c r="D661" s="18"/>
      <c r="E661" s="18"/>
      <c r="F661" s="18"/>
      <c r="G661" s="18"/>
      <c r="I661" s="103"/>
      <c r="J661" s="18"/>
      <c r="L661" s="18"/>
      <c r="M661" s="18"/>
      <c r="O661" s="18"/>
      <c r="P661" s="18"/>
    </row>
    <row r="662" spans="4:16" x14ac:dyDescent="0.3">
      <c r="D662" s="18"/>
      <c r="E662" s="18"/>
      <c r="F662" s="18"/>
      <c r="G662" s="18"/>
      <c r="I662" s="103"/>
      <c r="J662" s="18"/>
      <c r="L662" s="18"/>
      <c r="M662" s="18"/>
      <c r="O662" s="18"/>
      <c r="P662" s="18"/>
    </row>
    <row r="663" spans="4:16" x14ac:dyDescent="0.3">
      <c r="D663" s="18"/>
      <c r="E663" s="18"/>
      <c r="F663" s="18"/>
      <c r="G663" s="18"/>
      <c r="I663" s="103"/>
      <c r="J663" s="18"/>
      <c r="L663" s="18"/>
      <c r="M663" s="18"/>
      <c r="O663" s="18"/>
      <c r="P663" s="18"/>
    </row>
    <row r="664" spans="4:16" x14ac:dyDescent="0.3">
      <c r="D664" s="18"/>
      <c r="E664" s="18"/>
      <c r="F664" s="18"/>
      <c r="G664" s="18"/>
      <c r="I664" s="103"/>
      <c r="J664" s="18"/>
      <c r="L664" s="18"/>
      <c r="M664" s="18"/>
      <c r="O664" s="18"/>
      <c r="P664" s="18"/>
    </row>
    <row r="665" spans="4:16" x14ac:dyDescent="0.3">
      <c r="D665" s="18"/>
      <c r="E665" s="18"/>
      <c r="F665" s="18"/>
      <c r="G665" s="18"/>
      <c r="I665" s="103"/>
      <c r="J665" s="18"/>
      <c r="L665" s="18"/>
      <c r="M665" s="18"/>
      <c r="O665" s="18"/>
      <c r="P665" s="18"/>
    </row>
    <row r="666" spans="4:16" x14ac:dyDescent="0.3">
      <c r="D666" s="18"/>
      <c r="E666" s="18"/>
      <c r="F666" s="18"/>
      <c r="G666" s="18"/>
      <c r="I666" s="103"/>
      <c r="J666" s="18"/>
      <c r="L666" s="18"/>
      <c r="M666" s="18"/>
      <c r="O666" s="18"/>
      <c r="P666" s="18"/>
    </row>
    <row r="667" spans="4:16" x14ac:dyDescent="0.3">
      <c r="D667" s="18"/>
      <c r="E667" s="18"/>
      <c r="F667" s="18"/>
      <c r="G667" s="18"/>
      <c r="I667" s="103"/>
      <c r="J667" s="18"/>
      <c r="L667" s="18"/>
      <c r="M667" s="18"/>
      <c r="O667" s="18"/>
      <c r="P667" s="18"/>
    </row>
    <row r="668" spans="4:16" x14ac:dyDescent="0.3">
      <c r="D668" s="18"/>
      <c r="E668" s="18"/>
      <c r="F668" s="18"/>
      <c r="G668" s="18"/>
      <c r="I668" s="103"/>
      <c r="J668" s="18"/>
      <c r="L668" s="18"/>
      <c r="M668" s="18"/>
      <c r="O668" s="18"/>
      <c r="P668" s="18"/>
    </row>
    <row r="669" spans="4:16" x14ac:dyDescent="0.3">
      <c r="D669" s="18"/>
      <c r="E669" s="18"/>
      <c r="F669" s="18"/>
      <c r="G669" s="18"/>
      <c r="I669" s="103"/>
      <c r="J669" s="18"/>
      <c r="L669" s="18"/>
      <c r="M669" s="18"/>
      <c r="O669" s="18"/>
      <c r="P669" s="18"/>
    </row>
    <row r="670" spans="4:16" x14ac:dyDescent="0.3">
      <c r="D670" s="18"/>
      <c r="E670" s="18"/>
      <c r="F670" s="18"/>
      <c r="G670" s="18"/>
      <c r="I670" s="103"/>
      <c r="J670" s="18"/>
      <c r="L670" s="18"/>
      <c r="M670" s="18"/>
      <c r="O670" s="18"/>
      <c r="P670" s="18"/>
    </row>
    <row r="671" spans="4:16" x14ac:dyDescent="0.3">
      <c r="D671" s="18"/>
      <c r="E671" s="18"/>
      <c r="F671" s="18"/>
      <c r="G671" s="18"/>
      <c r="I671" s="103"/>
      <c r="J671" s="18"/>
      <c r="L671" s="18"/>
      <c r="M671" s="18"/>
      <c r="O671" s="18"/>
      <c r="P671" s="18"/>
    </row>
    <row r="672" spans="4:16" x14ac:dyDescent="0.3">
      <c r="D672" s="18"/>
      <c r="E672" s="18"/>
      <c r="F672" s="18"/>
      <c r="G672" s="18"/>
      <c r="I672" s="103"/>
      <c r="J672" s="18"/>
      <c r="L672" s="18"/>
      <c r="M672" s="18"/>
      <c r="O672" s="18"/>
      <c r="P672" s="18"/>
    </row>
    <row r="673" spans="4:16" x14ac:dyDescent="0.3">
      <c r="D673" s="18"/>
      <c r="E673" s="18"/>
      <c r="F673" s="18"/>
      <c r="G673" s="18"/>
      <c r="I673" s="103"/>
      <c r="J673" s="18"/>
      <c r="L673" s="18"/>
      <c r="M673" s="18"/>
      <c r="O673" s="18"/>
      <c r="P673" s="18"/>
    </row>
    <row r="674" spans="4:16" x14ac:dyDescent="0.3">
      <c r="D674" s="18"/>
      <c r="E674" s="18"/>
      <c r="F674" s="18"/>
      <c r="G674" s="18"/>
      <c r="I674" s="103"/>
      <c r="J674" s="18"/>
      <c r="L674" s="18"/>
      <c r="M674" s="18"/>
      <c r="O674" s="18"/>
      <c r="P674" s="18"/>
    </row>
    <row r="675" spans="4:16" x14ac:dyDescent="0.3">
      <c r="D675" s="18"/>
      <c r="E675" s="18"/>
      <c r="F675" s="18"/>
      <c r="G675" s="18"/>
      <c r="I675" s="103"/>
      <c r="J675" s="18"/>
      <c r="L675" s="18"/>
      <c r="M675" s="18"/>
      <c r="O675" s="18"/>
      <c r="P675" s="18"/>
    </row>
    <row r="676" spans="4:16" x14ac:dyDescent="0.3">
      <c r="D676" s="18"/>
      <c r="E676" s="18"/>
      <c r="F676" s="18"/>
      <c r="G676" s="18"/>
      <c r="I676" s="103"/>
      <c r="J676" s="18"/>
      <c r="L676" s="18"/>
      <c r="M676" s="18"/>
      <c r="O676" s="18"/>
      <c r="P676" s="18"/>
    </row>
    <row r="677" spans="4:16" x14ac:dyDescent="0.3">
      <c r="D677" s="18"/>
      <c r="E677" s="18"/>
      <c r="F677" s="18"/>
      <c r="G677" s="18"/>
      <c r="I677" s="103"/>
      <c r="J677" s="18"/>
      <c r="L677" s="18"/>
      <c r="M677" s="18"/>
      <c r="O677" s="18"/>
      <c r="P677" s="18"/>
    </row>
    <row r="678" spans="4:16" x14ac:dyDescent="0.3">
      <c r="D678" s="18"/>
      <c r="E678" s="18"/>
      <c r="F678" s="18"/>
      <c r="G678" s="18"/>
      <c r="I678" s="103"/>
      <c r="J678" s="18"/>
      <c r="L678" s="18"/>
      <c r="M678" s="18"/>
      <c r="O678" s="18"/>
      <c r="P678" s="18"/>
    </row>
    <row r="679" spans="4:16" x14ac:dyDescent="0.3">
      <c r="D679" s="18"/>
      <c r="E679" s="18"/>
      <c r="F679" s="18"/>
      <c r="G679" s="18"/>
      <c r="I679" s="103"/>
      <c r="J679" s="18"/>
      <c r="L679" s="18"/>
      <c r="M679" s="18"/>
      <c r="O679" s="18"/>
      <c r="P679" s="18"/>
    </row>
    <row r="680" spans="4:16" x14ac:dyDescent="0.3">
      <c r="D680" s="18"/>
      <c r="E680" s="18"/>
      <c r="F680" s="18"/>
      <c r="G680" s="18"/>
      <c r="I680" s="103"/>
      <c r="J680" s="18"/>
      <c r="L680" s="18"/>
      <c r="M680" s="18"/>
      <c r="O680" s="18"/>
      <c r="P680" s="18"/>
    </row>
    <row r="681" spans="4:16" x14ac:dyDescent="0.3">
      <c r="D681" s="18"/>
      <c r="E681" s="18"/>
      <c r="F681" s="18"/>
      <c r="G681" s="18"/>
      <c r="I681" s="103"/>
      <c r="J681" s="18"/>
      <c r="L681" s="18"/>
      <c r="M681" s="18"/>
      <c r="O681" s="18"/>
      <c r="P681" s="18"/>
    </row>
    <row r="682" spans="4:16" x14ac:dyDescent="0.3">
      <c r="D682" s="18"/>
      <c r="E682" s="18"/>
      <c r="F682" s="18"/>
      <c r="G682" s="18"/>
      <c r="I682" s="103"/>
      <c r="J682" s="18"/>
      <c r="L682" s="18"/>
      <c r="M682" s="18"/>
      <c r="O682" s="18"/>
      <c r="P682" s="18"/>
    </row>
  </sheetData>
  <mergeCells count="7">
    <mergeCell ref="C45:G45"/>
    <mergeCell ref="O2:P2"/>
    <mergeCell ref="A4:A10"/>
    <mergeCell ref="A12:A21"/>
    <mergeCell ref="A23:A30"/>
    <mergeCell ref="I2:J2"/>
    <mergeCell ref="L2:M2"/>
  </mergeCells>
  <conditionalFormatting sqref="I4:I10">
    <cfRule type="cellIs" dxfId="208" priority="187" operator="between">
      <formula>1</formula>
      <formula>1</formula>
    </cfRule>
  </conditionalFormatting>
  <conditionalFormatting sqref="I4:I10">
    <cfRule type="cellIs" dxfId="207" priority="184" operator="equal">
      <formula>0</formula>
    </cfRule>
  </conditionalFormatting>
  <conditionalFormatting sqref="I4:I10">
    <cfRule type="cellIs" dxfId="206" priority="185" operator="between">
      <formula>3</formula>
      <formula>3</formula>
    </cfRule>
  </conditionalFormatting>
  <conditionalFormatting sqref="I4:I10">
    <cfRule type="cellIs" dxfId="205" priority="186" operator="between">
      <formula>2</formula>
      <formula>2</formula>
    </cfRule>
  </conditionalFormatting>
  <conditionalFormatting sqref="F36">
    <cfRule type="cellIs" dxfId="204" priority="102" operator="between">
      <formula>0%</formula>
      <formula>33.44%</formula>
    </cfRule>
  </conditionalFormatting>
  <conditionalFormatting sqref="F36">
    <cfRule type="cellIs" dxfId="203" priority="99" operator="between">
      <formula>0</formula>
      <formula>0</formula>
    </cfRule>
  </conditionalFormatting>
  <conditionalFormatting sqref="F36">
    <cfRule type="cellIs" dxfId="202" priority="100" operator="between">
      <formula>66.45%</formula>
      <formula>100%</formula>
    </cfRule>
  </conditionalFormatting>
  <conditionalFormatting sqref="F36">
    <cfRule type="cellIs" dxfId="201" priority="101" operator="between">
      <formula>33.45%</formula>
      <formula>66.44%</formula>
    </cfRule>
  </conditionalFormatting>
  <conditionalFormatting sqref="I4:I10">
    <cfRule type="cellIs" dxfId="200" priority="86" operator="equal">
      <formula>""</formula>
    </cfRule>
  </conditionalFormatting>
  <conditionalFormatting sqref="L4:L10">
    <cfRule type="cellIs" dxfId="199" priority="85" operator="between">
      <formula>1</formula>
      <formula>1</formula>
    </cfRule>
  </conditionalFormatting>
  <conditionalFormatting sqref="L4:L10">
    <cfRule type="cellIs" dxfId="198" priority="82" operator="equal">
      <formula>0</formula>
    </cfRule>
  </conditionalFormatting>
  <conditionalFormatting sqref="L4:L10">
    <cfRule type="cellIs" dxfId="197" priority="83" operator="between">
      <formula>3</formula>
      <formula>3</formula>
    </cfRule>
  </conditionalFormatting>
  <conditionalFormatting sqref="L4:L10">
    <cfRule type="cellIs" dxfId="196" priority="84" operator="between">
      <formula>2</formula>
      <formula>2</formula>
    </cfRule>
  </conditionalFormatting>
  <conditionalFormatting sqref="L4:L10">
    <cfRule type="cellIs" dxfId="195" priority="81" operator="equal">
      <formula>""</formula>
    </cfRule>
  </conditionalFormatting>
  <conditionalFormatting sqref="O4:O10">
    <cfRule type="cellIs" dxfId="194" priority="80" operator="between">
      <formula>1</formula>
      <formula>1</formula>
    </cfRule>
  </conditionalFormatting>
  <conditionalFormatting sqref="O4:O10">
    <cfRule type="cellIs" dxfId="193" priority="77" operator="equal">
      <formula>0</formula>
    </cfRule>
  </conditionalFormatting>
  <conditionalFormatting sqref="O4:O10">
    <cfRule type="cellIs" dxfId="192" priority="78" operator="between">
      <formula>3</formula>
      <formula>3</formula>
    </cfRule>
  </conditionalFormatting>
  <conditionalFormatting sqref="O4:O10">
    <cfRule type="cellIs" dxfId="191" priority="79" operator="between">
      <formula>2</formula>
      <formula>2</formula>
    </cfRule>
  </conditionalFormatting>
  <conditionalFormatting sqref="O4:O10">
    <cfRule type="cellIs" dxfId="190" priority="76" operator="equal">
      <formula>""</formula>
    </cfRule>
  </conditionalFormatting>
  <conditionalFormatting sqref="L30">
    <cfRule type="cellIs" dxfId="189" priority="15" operator="between">
      <formula>1</formula>
      <formula>1</formula>
    </cfRule>
  </conditionalFormatting>
  <conditionalFormatting sqref="L30">
    <cfRule type="cellIs" dxfId="188" priority="12" operator="equal">
      <formula>0</formula>
    </cfRule>
  </conditionalFormatting>
  <conditionalFormatting sqref="L30">
    <cfRule type="cellIs" dxfId="187" priority="13" operator="between">
      <formula>3</formula>
      <formula>3</formula>
    </cfRule>
  </conditionalFormatting>
  <conditionalFormatting sqref="L30">
    <cfRule type="cellIs" dxfId="186" priority="14" operator="between">
      <formula>2</formula>
      <formula>2</formula>
    </cfRule>
  </conditionalFormatting>
  <conditionalFormatting sqref="L30">
    <cfRule type="cellIs" dxfId="185" priority="11" operator="equal">
      <formula>""</formula>
    </cfRule>
  </conditionalFormatting>
  <conditionalFormatting sqref="O23:O29">
    <cfRule type="cellIs" dxfId="184" priority="10" operator="between">
      <formula>1</formula>
      <formula>1</formula>
    </cfRule>
  </conditionalFormatting>
  <conditionalFormatting sqref="O23:O29">
    <cfRule type="cellIs" dxfId="183" priority="7" operator="equal">
      <formula>0</formula>
    </cfRule>
  </conditionalFormatting>
  <conditionalFormatting sqref="O23:O29">
    <cfRule type="cellIs" dxfId="182" priority="8" operator="between">
      <formula>3</formula>
      <formula>3</formula>
    </cfRule>
  </conditionalFormatting>
  <conditionalFormatting sqref="O23:O29">
    <cfRule type="cellIs" dxfId="181" priority="9" operator="between">
      <formula>2</formula>
      <formula>2</formula>
    </cfRule>
  </conditionalFormatting>
  <conditionalFormatting sqref="O23:O29">
    <cfRule type="cellIs" dxfId="180" priority="6" operator="equal">
      <formula>""</formula>
    </cfRule>
  </conditionalFormatting>
  <conditionalFormatting sqref="BG61:BG67">
    <cfRule type="cellIs" dxfId="179" priority="65" operator="between">
      <formula>1</formula>
      <formula>1</formula>
    </cfRule>
  </conditionalFormatting>
  <conditionalFormatting sqref="BG61:BG67">
    <cfRule type="cellIs" dxfId="178" priority="62" operator="equal">
      <formula>0</formula>
    </cfRule>
  </conditionalFormatting>
  <conditionalFormatting sqref="BG61:BG67">
    <cfRule type="cellIs" dxfId="177" priority="63" operator="between">
      <formula>3</formula>
      <formula>3</formula>
    </cfRule>
  </conditionalFormatting>
  <conditionalFormatting sqref="BG61:BG67">
    <cfRule type="cellIs" dxfId="176" priority="64" operator="between">
      <formula>2</formula>
      <formula>2</formula>
    </cfRule>
  </conditionalFormatting>
  <conditionalFormatting sqref="BG61:BG67">
    <cfRule type="cellIs" dxfId="175" priority="61" operator="equal">
      <formula>""</formula>
    </cfRule>
  </conditionalFormatting>
  <conditionalFormatting sqref="I12:I18">
    <cfRule type="cellIs" dxfId="174" priority="60" operator="between">
      <formula>1</formula>
      <formula>1</formula>
    </cfRule>
  </conditionalFormatting>
  <conditionalFormatting sqref="I12:I18">
    <cfRule type="cellIs" dxfId="173" priority="57" operator="equal">
      <formula>0</formula>
    </cfRule>
  </conditionalFormatting>
  <conditionalFormatting sqref="I12:I18">
    <cfRule type="cellIs" dxfId="172" priority="58" operator="between">
      <formula>3</formula>
      <formula>3</formula>
    </cfRule>
  </conditionalFormatting>
  <conditionalFormatting sqref="I12:I18">
    <cfRule type="cellIs" dxfId="171" priority="59" operator="between">
      <formula>2</formula>
      <formula>2</formula>
    </cfRule>
  </conditionalFormatting>
  <conditionalFormatting sqref="I12:I18">
    <cfRule type="cellIs" dxfId="170" priority="56" operator="equal">
      <formula>""</formula>
    </cfRule>
  </conditionalFormatting>
  <conditionalFormatting sqref="I19:I21">
    <cfRule type="cellIs" dxfId="169" priority="55" operator="between">
      <formula>1</formula>
      <formula>1</formula>
    </cfRule>
  </conditionalFormatting>
  <conditionalFormatting sqref="I19:I21">
    <cfRule type="cellIs" dxfId="168" priority="52" operator="equal">
      <formula>0</formula>
    </cfRule>
  </conditionalFormatting>
  <conditionalFormatting sqref="I19:I21">
    <cfRule type="cellIs" dxfId="167" priority="53" operator="between">
      <formula>3</formula>
      <formula>3</formula>
    </cfRule>
  </conditionalFormatting>
  <conditionalFormatting sqref="I19:I21">
    <cfRule type="cellIs" dxfId="166" priority="54" operator="between">
      <formula>2</formula>
      <formula>2</formula>
    </cfRule>
  </conditionalFormatting>
  <conditionalFormatting sqref="I19:I21">
    <cfRule type="cellIs" dxfId="165" priority="51" operator="equal">
      <formula>""</formula>
    </cfRule>
  </conditionalFormatting>
  <conditionalFormatting sqref="L12:L18">
    <cfRule type="cellIs" dxfId="164" priority="50" operator="between">
      <formula>1</formula>
      <formula>1</formula>
    </cfRule>
  </conditionalFormatting>
  <conditionalFormatting sqref="L12:L18">
    <cfRule type="cellIs" dxfId="163" priority="47" operator="equal">
      <formula>0</formula>
    </cfRule>
  </conditionalFormatting>
  <conditionalFormatting sqref="L12:L18">
    <cfRule type="cellIs" dxfId="162" priority="48" operator="between">
      <formula>3</formula>
      <formula>3</formula>
    </cfRule>
  </conditionalFormatting>
  <conditionalFormatting sqref="L12:L18">
    <cfRule type="cellIs" dxfId="161" priority="49" operator="between">
      <formula>2</formula>
      <formula>2</formula>
    </cfRule>
  </conditionalFormatting>
  <conditionalFormatting sqref="L12:L18">
    <cfRule type="cellIs" dxfId="160" priority="46" operator="equal">
      <formula>""</formula>
    </cfRule>
  </conditionalFormatting>
  <conditionalFormatting sqref="L19:L21">
    <cfRule type="cellIs" dxfId="159" priority="45" operator="between">
      <formula>1</formula>
      <formula>1</formula>
    </cfRule>
  </conditionalFormatting>
  <conditionalFormatting sqref="L19:L21">
    <cfRule type="cellIs" dxfId="158" priority="42" operator="equal">
      <formula>0</formula>
    </cfRule>
  </conditionalFormatting>
  <conditionalFormatting sqref="L19:L21">
    <cfRule type="cellIs" dxfId="157" priority="43" operator="between">
      <formula>3</formula>
      <formula>3</formula>
    </cfRule>
  </conditionalFormatting>
  <conditionalFormatting sqref="L19:L21">
    <cfRule type="cellIs" dxfId="156" priority="44" operator="between">
      <formula>2</formula>
      <formula>2</formula>
    </cfRule>
  </conditionalFormatting>
  <conditionalFormatting sqref="L19:L21">
    <cfRule type="cellIs" dxfId="155" priority="41" operator="equal">
      <formula>""</formula>
    </cfRule>
  </conditionalFormatting>
  <conditionalFormatting sqref="O12:O18">
    <cfRule type="cellIs" dxfId="154" priority="40" operator="between">
      <formula>1</formula>
      <formula>1</formula>
    </cfRule>
  </conditionalFormatting>
  <conditionalFormatting sqref="O12:O18">
    <cfRule type="cellIs" dxfId="153" priority="37" operator="equal">
      <formula>0</formula>
    </cfRule>
  </conditionalFormatting>
  <conditionalFormatting sqref="O12:O18">
    <cfRule type="cellIs" dxfId="152" priority="38" operator="between">
      <formula>3</formula>
      <formula>3</formula>
    </cfRule>
  </conditionalFormatting>
  <conditionalFormatting sqref="O12:O18">
    <cfRule type="cellIs" dxfId="151" priority="39" operator="between">
      <formula>2</formula>
      <formula>2</formula>
    </cfRule>
  </conditionalFormatting>
  <conditionalFormatting sqref="O12:O18">
    <cfRule type="cellIs" dxfId="150" priority="36" operator="equal">
      <formula>""</formula>
    </cfRule>
  </conditionalFormatting>
  <conditionalFormatting sqref="O19:O21">
    <cfRule type="cellIs" dxfId="149" priority="35" operator="between">
      <formula>1</formula>
      <formula>1</formula>
    </cfRule>
  </conditionalFormatting>
  <conditionalFormatting sqref="O19:O21">
    <cfRule type="cellIs" dxfId="148" priority="32" operator="equal">
      <formula>0</formula>
    </cfRule>
  </conditionalFormatting>
  <conditionalFormatting sqref="O19:O21">
    <cfRule type="cellIs" dxfId="147" priority="33" operator="between">
      <formula>3</formula>
      <formula>3</formula>
    </cfRule>
  </conditionalFormatting>
  <conditionalFormatting sqref="O19:O21">
    <cfRule type="cellIs" dxfId="146" priority="34" operator="between">
      <formula>2</formula>
      <formula>2</formula>
    </cfRule>
  </conditionalFormatting>
  <conditionalFormatting sqref="O19:O21">
    <cfRule type="cellIs" dxfId="145" priority="31" operator="equal">
      <formula>""</formula>
    </cfRule>
  </conditionalFormatting>
  <conditionalFormatting sqref="I23:I29">
    <cfRule type="cellIs" dxfId="144" priority="30" operator="between">
      <formula>1</formula>
      <formula>1</formula>
    </cfRule>
  </conditionalFormatting>
  <conditionalFormatting sqref="I23:I29">
    <cfRule type="cellIs" dxfId="143" priority="27" operator="equal">
      <formula>0</formula>
    </cfRule>
  </conditionalFormatting>
  <conditionalFormatting sqref="I23:I29">
    <cfRule type="cellIs" dxfId="142" priority="28" operator="between">
      <formula>3</formula>
      <formula>3</formula>
    </cfRule>
  </conditionalFormatting>
  <conditionalFormatting sqref="I23:I29">
    <cfRule type="cellIs" dxfId="141" priority="29" operator="between">
      <formula>2</formula>
      <formula>2</formula>
    </cfRule>
  </conditionalFormatting>
  <conditionalFormatting sqref="I23:I29">
    <cfRule type="cellIs" dxfId="140" priority="26" operator="equal">
      <formula>""</formula>
    </cfRule>
  </conditionalFormatting>
  <conditionalFormatting sqref="I30">
    <cfRule type="cellIs" dxfId="139" priority="25" operator="between">
      <formula>1</formula>
      <formula>1</formula>
    </cfRule>
  </conditionalFormatting>
  <conditionalFormatting sqref="I30">
    <cfRule type="cellIs" dxfId="138" priority="22" operator="equal">
      <formula>0</formula>
    </cfRule>
  </conditionalFormatting>
  <conditionalFormatting sqref="I30">
    <cfRule type="cellIs" dxfId="137" priority="23" operator="between">
      <formula>3</formula>
      <formula>3</formula>
    </cfRule>
  </conditionalFormatting>
  <conditionalFormatting sqref="I30">
    <cfRule type="cellIs" dxfId="136" priority="24" operator="between">
      <formula>2</formula>
      <formula>2</formula>
    </cfRule>
  </conditionalFormatting>
  <conditionalFormatting sqref="I30">
    <cfRule type="cellIs" dxfId="135" priority="21" operator="equal">
      <formula>""</formula>
    </cfRule>
  </conditionalFormatting>
  <conditionalFormatting sqref="L23:L29">
    <cfRule type="cellIs" dxfId="134" priority="20" operator="between">
      <formula>1</formula>
      <formula>1</formula>
    </cfRule>
  </conditionalFormatting>
  <conditionalFormatting sqref="L23:L29">
    <cfRule type="cellIs" dxfId="133" priority="17" operator="equal">
      <formula>0</formula>
    </cfRule>
  </conditionalFormatting>
  <conditionalFormatting sqref="L23:L29">
    <cfRule type="cellIs" dxfId="132" priority="18" operator="between">
      <formula>3</formula>
      <formula>3</formula>
    </cfRule>
  </conditionalFormatting>
  <conditionalFormatting sqref="L23:L29">
    <cfRule type="cellIs" dxfId="131" priority="19" operator="between">
      <formula>2</formula>
      <formula>2</formula>
    </cfRule>
  </conditionalFormatting>
  <conditionalFormatting sqref="L23:L29">
    <cfRule type="cellIs" dxfId="130" priority="16" operator="equal">
      <formula>""</formula>
    </cfRule>
  </conditionalFormatting>
  <conditionalFormatting sqref="O30">
    <cfRule type="cellIs" dxfId="129" priority="5" operator="between">
      <formula>1</formula>
      <formula>1</formula>
    </cfRule>
  </conditionalFormatting>
  <conditionalFormatting sqref="O30">
    <cfRule type="cellIs" dxfId="128" priority="2" operator="equal">
      <formula>0</formula>
    </cfRule>
  </conditionalFormatting>
  <conditionalFormatting sqref="O30">
    <cfRule type="cellIs" dxfId="127" priority="3" operator="between">
      <formula>3</formula>
      <formula>3</formula>
    </cfRule>
  </conditionalFormatting>
  <conditionalFormatting sqref="O30">
    <cfRule type="cellIs" dxfId="126" priority="4" operator="between">
      <formula>2</formula>
      <formula>2</formula>
    </cfRule>
  </conditionalFormatting>
  <conditionalFormatting sqref="O30">
    <cfRule type="cellIs" dxfId="125" priority="1" operator="equal">
      <formula>""</formula>
    </cfRule>
  </conditionalFormatting>
  <pageMargins left="0.70866141732283472" right="0.70866141732283472" top="0.78740157480314965" bottom="0.78740157480314965" header="0.31496062992125984" footer="0.31496062992125984"/>
  <pageSetup paperSize="9" scale="40" orientation="landscape" horizontalDpi="1200" verticalDpi="1200" r:id="rId1"/>
  <headerFooter>
    <oddHeader>&amp;A</oddHeader>
    <oddFooter>Seite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W682"/>
  <sheetViews>
    <sheetView showGridLines="0" zoomScale="78" zoomScaleNormal="78" workbookViewId="0">
      <pane xSplit="7" ySplit="2" topLeftCell="H27" activePane="bottomRight" state="frozen"/>
      <selection pane="topRight" activeCell="G1" sqref="G1"/>
      <selection pane="bottomLeft" activeCell="A3" sqref="A3"/>
      <selection pane="bottomRight" activeCell="C51" sqref="C51"/>
    </sheetView>
  </sheetViews>
  <sheetFormatPr baseColWidth="10" defaultColWidth="10.7109375" defaultRowHeight="21" x14ac:dyDescent="0.3"/>
  <cols>
    <col min="1" max="1" width="16.5703125" style="16" customWidth="1"/>
    <col min="2" max="2" width="7.7109375" style="103" customWidth="1"/>
    <col min="3" max="3" width="97.5703125" style="17" customWidth="1"/>
    <col min="4" max="7" width="25.5703125" style="11" customWidth="1"/>
    <col min="8" max="8" width="4" style="13" customWidth="1"/>
    <col min="9" max="9" width="41" style="11" customWidth="1"/>
    <col min="10" max="10" width="37" style="11" bestFit="1" customWidth="1"/>
    <col min="11" max="11" width="69.140625" style="11" customWidth="1"/>
    <col min="12" max="12" width="4" style="13" customWidth="1"/>
    <col min="13" max="13" width="37" style="11" bestFit="1" customWidth="1"/>
    <col min="14" max="14" width="69.140625" style="11" customWidth="1"/>
    <col min="15" max="15" width="4" style="13" customWidth="1"/>
    <col min="16" max="16" width="37" style="11" bestFit="1" customWidth="1"/>
    <col min="17" max="17" width="69.140625" style="11" customWidth="1"/>
    <col min="18" max="18" width="4" style="13" customWidth="1"/>
    <col min="19" max="19" width="37" style="11" bestFit="1" customWidth="1"/>
    <col min="20" max="20" width="69.140625" style="11" customWidth="1"/>
    <col min="21" max="21" width="4" style="13" customWidth="1"/>
    <col min="22" max="22" width="37" style="11" bestFit="1" customWidth="1"/>
    <col min="23" max="23" width="69.140625" style="11" customWidth="1"/>
    <col min="24" max="16384" width="10.7109375" style="18"/>
  </cols>
  <sheetData>
    <row r="1" spans="1:23" x14ac:dyDescent="0.3">
      <c r="D1" s="18"/>
      <c r="E1" s="18"/>
      <c r="F1" s="18"/>
      <c r="G1" s="18"/>
      <c r="I1" s="18"/>
      <c r="J1" s="18"/>
      <c r="K1" s="18"/>
      <c r="M1" s="18"/>
      <c r="N1" s="18"/>
      <c r="P1" s="18"/>
      <c r="Q1" s="18"/>
      <c r="S1" s="18"/>
      <c r="T1" s="18"/>
      <c r="V1" s="18"/>
      <c r="W1" s="18"/>
    </row>
    <row r="2" spans="1:23" ht="54.4" customHeight="1" x14ac:dyDescent="0.3">
      <c r="A2" s="29"/>
      <c r="B2" s="24" t="s">
        <v>10</v>
      </c>
      <c r="C2" s="23" t="s">
        <v>53</v>
      </c>
      <c r="D2" s="48">
        <v>0</v>
      </c>
      <c r="E2" s="49">
        <v>1</v>
      </c>
      <c r="F2" s="50">
        <v>2</v>
      </c>
      <c r="G2" s="51">
        <v>3</v>
      </c>
      <c r="I2" s="24" t="s">
        <v>97</v>
      </c>
      <c r="J2" s="24"/>
      <c r="K2" s="24" t="s">
        <v>9</v>
      </c>
      <c r="M2" s="24" t="s">
        <v>4</v>
      </c>
      <c r="N2" s="24" t="s">
        <v>9</v>
      </c>
      <c r="P2" s="24" t="s">
        <v>5</v>
      </c>
      <c r="Q2" s="24" t="s">
        <v>9</v>
      </c>
      <c r="S2" s="24" t="s">
        <v>22</v>
      </c>
      <c r="T2" s="24" t="s">
        <v>9</v>
      </c>
      <c r="V2" s="24" t="s">
        <v>80</v>
      </c>
      <c r="W2" s="24" t="s">
        <v>9</v>
      </c>
    </row>
    <row r="3" spans="1:23" ht="54.4" customHeight="1" x14ac:dyDescent="0.35">
      <c r="A3" s="20"/>
      <c r="C3" s="56"/>
      <c r="D3" s="56"/>
      <c r="E3" s="57"/>
      <c r="F3" s="58"/>
      <c r="G3" s="44"/>
      <c r="I3" s="59" t="s">
        <v>104</v>
      </c>
      <c r="J3" s="59" t="s">
        <v>87</v>
      </c>
      <c r="K3" s="24"/>
      <c r="M3" s="59"/>
      <c r="N3" s="24"/>
      <c r="P3" s="59"/>
      <c r="Q3" s="24"/>
      <c r="S3" s="59"/>
      <c r="T3" s="24"/>
      <c r="V3" s="59"/>
      <c r="W3" s="24"/>
    </row>
    <row r="4" spans="1:23" ht="36" customHeight="1" x14ac:dyDescent="0.3">
      <c r="A4" s="138" t="s">
        <v>54</v>
      </c>
      <c r="B4" s="107">
        <v>1</v>
      </c>
      <c r="C4" s="25" t="s">
        <v>150</v>
      </c>
      <c r="D4" s="37" t="str">
        <f>'2a) Sortierung -Var. 2 Ampel'!D4</f>
        <v>unklar</v>
      </c>
      <c r="E4" s="37" t="str">
        <f>'2a) Sortierung -Var. 2 Ampel'!E4</f>
        <v>Projekt hat keine große Bedeutung</v>
      </c>
      <c r="F4" s="37" t="str">
        <f>'2a) Sortierung -Var. 2 Ampel'!F4</f>
        <v>Projekt ist wichtig</v>
      </c>
      <c r="G4" s="37" t="str">
        <f>'2a) Sortierung -Var. 2 Ampel'!G4</f>
        <v>Projekt hat hohe unternehmerische Bedeutung</v>
      </c>
      <c r="I4" s="60">
        <v>3</v>
      </c>
      <c r="J4" s="2">
        <v>3</v>
      </c>
      <c r="K4" s="37"/>
      <c r="M4" s="2" t="s">
        <v>79</v>
      </c>
      <c r="N4" s="37"/>
      <c r="P4" s="2" t="s">
        <v>79</v>
      </c>
      <c r="Q4" s="37"/>
      <c r="S4" s="2" t="s">
        <v>79</v>
      </c>
      <c r="T4" s="37"/>
      <c r="V4" s="2" t="s">
        <v>79</v>
      </c>
      <c r="W4" s="37"/>
    </row>
    <row r="5" spans="1:23" ht="36" customHeight="1" x14ac:dyDescent="0.3">
      <c r="A5" s="138"/>
      <c r="B5" s="107">
        <v>2</v>
      </c>
      <c r="C5" s="25" t="s">
        <v>162</v>
      </c>
      <c r="D5" s="37" t="str">
        <f>'2a) Sortierung -Var. 2 Ampel'!D5</f>
        <v>unklar</v>
      </c>
      <c r="E5" s="37" t="str">
        <f>'2a) Sortierung -Var. 2 Ampel'!E5</f>
        <v>Das Projekt hat keinen/einen niedrigen Nutzen</v>
      </c>
      <c r="F5" s="37" t="str">
        <f>'2a) Sortierung -Var. 2 Ampel'!F5</f>
        <v>Das Projekt hat einen spürbaren Nutzen</v>
      </c>
      <c r="G5" s="37" t="str">
        <f>'2a) Sortierung -Var. 2 Ampel'!G5</f>
        <v>Das Projekt hat einen 
großen Nutzen</v>
      </c>
      <c r="I5" s="60">
        <v>2</v>
      </c>
      <c r="J5" s="2">
        <v>2</v>
      </c>
      <c r="K5" s="37"/>
      <c r="M5" s="2" t="s">
        <v>79</v>
      </c>
      <c r="N5" s="37"/>
      <c r="P5" s="2" t="s">
        <v>79</v>
      </c>
      <c r="Q5" s="37"/>
      <c r="S5" s="2" t="s">
        <v>79</v>
      </c>
      <c r="T5" s="37"/>
      <c r="V5" s="2" t="s">
        <v>79</v>
      </c>
      <c r="W5" s="37"/>
    </row>
    <row r="6" spans="1:23" ht="36" customHeight="1" x14ac:dyDescent="0.3">
      <c r="A6" s="138"/>
      <c r="B6" s="108">
        <v>3</v>
      </c>
      <c r="C6" s="26" t="s">
        <v>186</v>
      </c>
      <c r="D6" s="37" t="str">
        <f>'2a) Sortierung -Var. 2 Ampel'!D6</f>
        <v>unklar</v>
      </c>
      <c r="E6" s="37" t="str">
        <f>'2a) Sortierung -Var. 2 Ampel'!E6</f>
        <v>Wichtige Probleme werden nicht angepackt</v>
      </c>
      <c r="F6" s="37" t="str">
        <f>'2a) Sortierung -Var. 2 Ampel'!F6</f>
        <v>Probleme gut erkannt - aber Maßnahmen falsch</v>
      </c>
      <c r="G6" s="37" t="str">
        <f>'2a) Sortierung -Var. 2 Ampel'!G6</f>
        <v>Wichtige Probleme werden angepackt</v>
      </c>
      <c r="I6" s="60">
        <v>1</v>
      </c>
      <c r="J6" s="2">
        <v>1</v>
      </c>
      <c r="K6" s="37"/>
      <c r="M6" s="2" t="s">
        <v>79</v>
      </c>
      <c r="N6" s="37"/>
      <c r="P6" s="2" t="s">
        <v>79</v>
      </c>
      <c r="Q6" s="37"/>
      <c r="S6" s="2" t="s">
        <v>79</v>
      </c>
      <c r="T6" s="37"/>
      <c r="V6" s="2" t="s">
        <v>79</v>
      </c>
      <c r="W6" s="37"/>
    </row>
    <row r="7" spans="1:23" ht="36" customHeight="1" x14ac:dyDescent="0.3">
      <c r="A7" s="138"/>
      <c r="B7" s="109">
        <v>4</v>
      </c>
      <c r="C7" s="27" t="s">
        <v>163</v>
      </c>
      <c r="D7" s="37" t="str">
        <f>'2a) Sortierung -Var. 2 Ampel'!D7</f>
        <v>unklar</v>
      </c>
      <c r="E7" s="37" t="str">
        <f>'2a) Sortierung -Var. 2 Ampel'!E7</f>
        <v>Ja, passt zur Digitalisierungs-Strategie</v>
      </c>
      <c r="F7" s="37" t="str">
        <f>'2a) Sortierung -Var. 2 Ampel'!F7</f>
        <v>Passt nur zum Teil zur Digitalisierungs-Strategie</v>
      </c>
      <c r="G7" s="37" t="str">
        <f>'2a) Sortierung -Var. 2 Ampel'!G7</f>
        <v>Nein, passt nicht zur Digitalisierungs-Strategie</v>
      </c>
      <c r="I7" s="60">
        <v>2</v>
      </c>
      <c r="J7" s="2">
        <v>3</v>
      </c>
      <c r="K7" s="37"/>
      <c r="M7" s="2" t="s">
        <v>79</v>
      </c>
      <c r="N7" s="37"/>
      <c r="P7" s="2" t="s">
        <v>79</v>
      </c>
      <c r="Q7" s="37"/>
      <c r="S7" s="2" t="s">
        <v>79</v>
      </c>
      <c r="T7" s="37"/>
      <c r="V7" s="2" t="s">
        <v>79</v>
      </c>
      <c r="W7" s="37"/>
    </row>
    <row r="8" spans="1:23" ht="36" customHeight="1" x14ac:dyDescent="0.3">
      <c r="A8" s="138"/>
      <c r="B8" s="107">
        <v>5</v>
      </c>
      <c r="C8" s="25" t="s">
        <v>60</v>
      </c>
      <c r="D8" s="37" t="str">
        <f>'2a) Sortierung -Var. 2 Ampel'!D8</f>
        <v>unklar</v>
      </c>
      <c r="E8" s="37" t="str">
        <f>'2a) Sortierung -Var. 2 Ampel'!E8</f>
        <v>Niedrigeres Investment</v>
      </c>
      <c r="F8" s="37" t="str">
        <f>'2a) Sortierung -Var. 2 Ampel'!F8</f>
        <v>Investment liegt im Mittelfeld</v>
      </c>
      <c r="G8" s="37" t="str">
        <f>'2a) Sortierung -Var. 2 Ampel'!G8</f>
        <v>Größeres Investment</v>
      </c>
      <c r="I8" s="60">
        <v>1</v>
      </c>
      <c r="J8" s="2">
        <v>2</v>
      </c>
      <c r="K8" s="37"/>
      <c r="M8" s="2"/>
      <c r="N8" s="37"/>
      <c r="P8" s="2"/>
      <c r="Q8" s="37"/>
      <c r="S8" s="2"/>
      <c r="T8" s="37"/>
      <c r="V8" s="2"/>
      <c r="W8" s="37"/>
    </row>
    <row r="9" spans="1:23" ht="36" customHeight="1" x14ac:dyDescent="0.3">
      <c r="A9" s="138"/>
      <c r="B9" s="122">
        <v>6</v>
      </c>
      <c r="C9" s="25"/>
      <c r="D9" s="37"/>
      <c r="E9" s="37"/>
      <c r="F9" s="37"/>
      <c r="G9" s="37"/>
      <c r="I9" s="60"/>
      <c r="J9" s="2"/>
      <c r="K9" s="37"/>
      <c r="M9" s="2"/>
      <c r="N9" s="37"/>
      <c r="P9" s="2"/>
      <c r="Q9" s="37"/>
      <c r="S9" s="2"/>
      <c r="T9" s="37"/>
      <c r="V9" s="2"/>
      <c r="W9" s="37"/>
    </row>
    <row r="10" spans="1:23" ht="36" customHeight="1" x14ac:dyDescent="0.3">
      <c r="A10" s="138"/>
      <c r="B10" s="122">
        <v>7</v>
      </c>
      <c r="C10" s="25"/>
      <c r="D10" s="37"/>
      <c r="E10" s="37"/>
      <c r="F10" s="37"/>
      <c r="G10" s="37"/>
      <c r="I10" s="60"/>
      <c r="J10" s="2"/>
      <c r="K10" s="37"/>
      <c r="M10" s="2" t="s">
        <v>79</v>
      </c>
      <c r="N10" s="37"/>
      <c r="P10" s="2" t="s">
        <v>79</v>
      </c>
      <c r="Q10" s="37"/>
      <c r="S10" s="2" t="s">
        <v>79</v>
      </c>
      <c r="T10" s="37"/>
      <c r="V10" s="2" t="s">
        <v>79</v>
      </c>
      <c r="W10" s="37"/>
    </row>
    <row r="11" spans="1:23" ht="36" customHeight="1" x14ac:dyDescent="0.35">
      <c r="A11" s="20"/>
      <c r="D11" s="17"/>
      <c r="E11" s="38"/>
      <c r="F11" s="39"/>
      <c r="G11" s="40"/>
      <c r="H11" s="32"/>
      <c r="I11" s="61"/>
      <c r="J11" s="44"/>
      <c r="K11" s="17"/>
      <c r="L11" s="32"/>
      <c r="M11" s="44" t="s">
        <v>79</v>
      </c>
      <c r="N11" s="17"/>
      <c r="O11" s="32"/>
      <c r="P11" s="44" t="s">
        <v>79</v>
      </c>
      <c r="Q11" s="17"/>
      <c r="R11" s="32"/>
      <c r="S11" s="44" t="s">
        <v>79</v>
      </c>
      <c r="T11" s="17"/>
      <c r="U11" s="32"/>
      <c r="V11" s="44" t="s">
        <v>79</v>
      </c>
      <c r="W11" s="17"/>
    </row>
    <row r="12" spans="1:23" ht="36" customHeight="1" x14ac:dyDescent="0.3">
      <c r="A12" s="139" t="s">
        <v>55</v>
      </c>
      <c r="B12" s="109">
        <v>1</v>
      </c>
      <c r="C12" s="27" t="s">
        <v>172</v>
      </c>
      <c r="D12" s="37" t="str">
        <f>'2a) Sortierung -Var. 2 Ampel'!D12</f>
        <v>unklar</v>
      </c>
      <c r="E12" s="37" t="str">
        <f>'2a) Sortierung -Var. 2 Ampel'!E12</f>
        <v>Betrifft nur Minderheit der Beschäftigten</v>
      </c>
      <c r="F12" s="37" t="str">
        <f>'2a) Sortierung -Var. 2 Ampel'!F12</f>
        <v>Hat das Niveau einer Betriebsänderung</v>
      </c>
      <c r="G12" s="37" t="str">
        <f>'2a) Sortierung -Var. 2 Ampel'!G12</f>
        <v>Betrifft Mehrheit der Beschäftigten</v>
      </c>
      <c r="I12" s="60">
        <v>3</v>
      </c>
      <c r="J12" s="2">
        <v>3</v>
      </c>
      <c r="K12" s="37"/>
      <c r="M12" s="2" t="s">
        <v>79</v>
      </c>
      <c r="N12" s="37"/>
      <c r="P12" s="2" t="s">
        <v>79</v>
      </c>
      <c r="Q12" s="37"/>
      <c r="S12" s="2" t="s">
        <v>79</v>
      </c>
      <c r="T12" s="37"/>
      <c r="V12" s="2" t="s">
        <v>79</v>
      </c>
      <c r="W12" s="37"/>
    </row>
    <row r="13" spans="1:23" ht="36" customHeight="1" x14ac:dyDescent="0.3">
      <c r="A13" s="140"/>
      <c r="B13" s="109">
        <v>2</v>
      </c>
      <c r="C13" s="27" t="s">
        <v>164</v>
      </c>
      <c r="D13" s="37" t="str">
        <f>'2a) Sortierung -Var. 2 Ampel'!D13</f>
        <v>unklar</v>
      </c>
      <c r="E13" s="37" t="str">
        <f>'2a) Sortierung -Var. 2 Ampel'!E13</f>
        <v xml:space="preserve">Beschäftigungs-Aufbau zu erwarten </v>
      </c>
      <c r="F13" s="37" t="str">
        <f>'2a) Sortierung -Var. 2 Ampel'!F13</f>
        <v xml:space="preserve">Niedriger Beschäftigungs-Abbau zu erwarten </v>
      </c>
      <c r="G13" s="37" t="str">
        <f>'2a) Sortierung -Var. 2 Ampel'!G13</f>
        <v xml:space="preserve">Hoher Beschäftigungs-Abbau zu erwarten </v>
      </c>
      <c r="I13" s="60">
        <v>2</v>
      </c>
      <c r="J13" s="2">
        <v>2</v>
      </c>
      <c r="K13" s="37"/>
      <c r="M13" s="2" t="s">
        <v>79</v>
      </c>
      <c r="N13" s="37"/>
      <c r="P13" s="2" t="s">
        <v>79</v>
      </c>
      <c r="Q13" s="37"/>
      <c r="S13" s="2" t="s">
        <v>79</v>
      </c>
      <c r="T13" s="37"/>
      <c r="V13" s="2" t="s">
        <v>79</v>
      </c>
      <c r="W13" s="37"/>
    </row>
    <row r="14" spans="1:23" ht="36" customHeight="1" x14ac:dyDescent="0.3">
      <c r="A14" s="140"/>
      <c r="B14" s="109">
        <v>3</v>
      </c>
      <c r="C14" s="27" t="s">
        <v>62</v>
      </c>
      <c r="D14" s="37" t="str">
        <f>'2a) Sortierung -Var. 2 Ampel'!D14</f>
        <v>unklar</v>
      </c>
      <c r="E14" s="37" t="str">
        <f>'2a) Sortierung -Var. 2 Ampel'!E14</f>
        <v>Veränderungen werden kaum spürbar sein</v>
      </c>
      <c r="F14" s="37" t="str">
        <f>'2a) Sortierung -Var. 2 Ampel'!F14</f>
        <v>Veränderungen werden spürbar sein</v>
      </c>
      <c r="G14" s="37" t="str">
        <f>'2a) Sortierung -Var. 2 Ampel'!G14</f>
        <v>Veränderungen werden tiefgreifend sein</v>
      </c>
      <c r="I14" s="60">
        <v>1</v>
      </c>
      <c r="J14" s="2">
        <v>1</v>
      </c>
      <c r="K14" s="37"/>
      <c r="M14" s="2" t="s">
        <v>79</v>
      </c>
      <c r="N14" s="37"/>
      <c r="P14" s="2" t="s">
        <v>79</v>
      </c>
      <c r="Q14" s="37"/>
      <c r="S14" s="2" t="s">
        <v>79</v>
      </c>
      <c r="T14" s="37"/>
      <c r="V14" s="2" t="s">
        <v>79</v>
      </c>
      <c r="W14" s="37"/>
    </row>
    <row r="15" spans="1:23" ht="36" customHeight="1" x14ac:dyDescent="0.3">
      <c r="A15" s="140"/>
      <c r="B15" s="109">
        <v>4</v>
      </c>
      <c r="C15" s="27" t="s">
        <v>63</v>
      </c>
      <c r="D15" s="37" t="str">
        <f>'2a) Sortierung -Var. 2 Ampel'!D15</f>
        <v>unklar</v>
      </c>
      <c r="E15" s="37" t="str">
        <f>'2a) Sortierung -Var. 2 Ampel'!E15</f>
        <v>Keine bzw. Verbesserung der Arbeitsbelastung</v>
      </c>
      <c r="F15" s="37" t="str">
        <f>'2a) Sortierung -Var. 2 Ampel'!F15</f>
        <v>Spürbare Verschlechterung der Arbeitsbelastung</v>
      </c>
      <c r="G15" s="37" t="str">
        <f>'2a) Sortierung -Var. 2 Ampel'!G15</f>
        <v>Starke Verschlechterung der Arbeitsbelastung</v>
      </c>
      <c r="I15" s="60">
        <v>3</v>
      </c>
      <c r="J15" s="2">
        <v>3</v>
      </c>
      <c r="K15" s="37"/>
      <c r="M15" s="2" t="s">
        <v>79</v>
      </c>
      <c r="N15" s="37"/>
      <c r="P15" s="2" t="s">
        <v>79</v>
      </c>
      <c r="Q15" s="37"/>
      <c r="S15" s="2" t="s">
        <v>79</v>
      </c>
      <c r="T15" s="37"/>
      <c r="V15" s="2" t="s">
        <v>79</v>
      </c>
      <c r="W15" s="37"/>
    </row>
    <row r="16" spans="1:23" ht="36" customHeight="1" x14ac:dyDescent="0.3">
      <c r="A16" s="140"/>
      <c r="B16" s="109">
        <v>5</v>
      </c>
      <c r="C16" s="27" t="s">
        <v>173</v>
      </c>
      <c r="D16" s="37" t="str">
        <f>'2a) Sortierung -Var. 2 Ampel'!D16</f>
        <v>unklar</v>
      </c>
      <c r="E16" s="37" t="str">
        <f>'2a) Sortierung -Var. 2 Ampel'!E16</f>
        <v>nein</v>
      </c>
      <c r="F16" s="37" t="str">
        <f>'2a) Sortierung -Var. 2 Ampel'!F16</f>
        <v>Wahrscheinlich/ vermutlich</v>
      </c>
      <c r="G16" s="37" t="str">
        <f>'2a) Sortierung -Var. 2 Ampel'!G16</f>
        <v>Ja, deutlich</v>
      </c>
      <c r="I16" s="60">
        <v>2</v>
      </c>
      <c r="J16" s="2">
        <v>2</v>
      </c>
      <c r="K16" s="37"/>
      <c r="M16" s="2" t="s">
        <v>79</v>
      </c>
      <c r="N16" s="37"/>
      <c r="P16" s="2" t="s">
        <v>79</v>
      </c>
      <c r="Q16" s="37"/>
      <c r="S16" s="2" t="s">
        <v>79</v>
      </c>
      <c r="T16" s="37"/>
      <c r="V16" s="2" t="s">
        <v>79</v>
      </c>
      <c r="W16" s="37"/>
    </row>
    <row r="17" spans="1:23" ht="36" customHeight="1" x14ac:dyDescent="0.3">
      <c r="A17" s="140"/>
      <c r="B17" s="109">
        <v>6</v>
      </c>
      <c r="C17" s="27" t="s">
        <v>197</v>
      </c>
      <c r="D17" s="37" t="str">
        <f>'2a) Sortierung -Var. 2 Ampel'!D17</f>
        <v>unklar</v>
      </c>
      <c r="E17" s="37" t="str">
        <f>'2a) Sortierung -Var. 2 Ampel'!E17</f>
        <v>nein</v>
      </c>
      <c r="F17" s="37" t="str">
        <f>'2a) Sortierung -Var. 2 Ampel'!F17</f>
        <v>Wahrscheinlich/ vermutlich</v>
      </c>
      <c r="G17" s="37" t="str">
        <f>'2a) Sortierung -Var. 2 Ampel'!G17</f>
        <v>Ja, deutlich</v>
      </c>
      <c r="I17" s="60">
        <v>1</v>
      </c>
      <c r="J17" s="2">
        <v>1</v>
      </c>
      <c r="K17" s="37"/>
      <c r="M17" s="2" t="s">
        <v>79</v>
      </c>
      <c r="N17" s="37"/>
      <c r="P17" s="2" t="s">
        <v>79</v>
      </c>
      <c r="Q17" s="37"/>
      <c r="S17" s="2" t="s">
        <v>79</v>
      </c>
      <c r="T17" s="37"/>
      <c r="V17" s="2" t="s">
        <v>79</v>
      </c>
      <c r="W17" s="37"/>
    </row>
    <row r="18" spans="1:23" ht="36" customHeight="1" x14ac:dyDescent="0.3">
      <c r="A18" s="140"/>
      <c r="B18" s="109">
        <v>7</v>
      </c>
      <c r="C18" s="27" t="s">
        <v>198</v>
      </c>
      <c r="D18" s="37" t="str">
        <f>'2a) Sortierung -Var. 2 Ampel'!D18</f>
        <v>unklar</v>
      </c>
      <c r="E18" s="37" t="str">
        <f>'2a) Sortierung -Var. 2 Ampel'!E18</f>
        <v>nein</v>
      </c>
      <c r="F18" s="37" t="str">
        <f>'2a) Sortierung -Var. 2 Ampel'!F18</f>
        <v>Wahrscheinlich/ vermutlich</v>
      </c>
      <c r="G18" s="37" t="str">
        <f>'2a) Sortierung -Var. 2 Ampel'!G18</f>
        <v>Ja, deutlich</v>
      </c>
      <c r="I18" s="60">
        <v>3</v>
      </c>
      <c r="J18" s="2">
        <v>3</v>
      </c>
      <c r="K18" s="37"/>
      <c r="M18" s="2" t="s">
        <v>79</v>
      </c>
      <c r="N18" s="37"/>
      <c r="P18" s="2" t="s">
        <v>79</v>
      </c>
      <c r="Q18" s="37"/>
      <c r="S18" s="2" t="s">
        <v>79</v>
      </c>
      <c r="T18" s="37"/>
      <c r="V18" s="2" t="s">
        <v>79</v>
      </c>
      <c r="W18" s="37"/>
    </row>
    <row r="19" spans="1:23" ht="36" customHeight="1" x14ac:dyDescent="0.3">
      <c r="A19" s="140"/>
      <c r="B19" s="107">
        <v>8</v>
      </c>
      <c r="C19" s="25" t="s">
        <v>199</v>
      </c>
      <c r="D19" s="37" t="str">
        <f>'2a) Sortierung -Var. 2 Ampel'!D19</f>
        <v>unklar</v>
      </c>
      <c r="E19" s="37" t="str">
        <f>'2a) Sortierung -Var. 2 Ampel'!E19</f>
        <v>Es ist lediglich ein Bereich betroffen</v>
      </c>
      <c r="F19" s="37" t="str">
        <f>'2a) Sortierung -Var. 2 Ampel'!F19</f>
        <v>Es sind mehrere Bereiche betroffen</v>
      </c>
      <c r="G19" s="37" t="str">
        <f>'2a) Sortierung -Var. 2 Ampel'!G19</f>
        <v>Es sind alle Bereiche betroffen</v>
      </c>
      <c r="I19" s="60">
        <v>2</v>
      </c>
      <c r="J19" s="2">
        <v>2</v>
      </c>
      <c r="K19" s="37"/>
      <c r="M19" s="2"/>
      <c r="N19" s="37"/>
      <c r="P19" s="2"/>
      <c r="Q19" s="37"/>
      <c r="S19" s="2"/>
      <c r="T19" s="37"/>
      <c r="V19" s="2"/>
      <c r="W19" s="37"/>
    </row>
    <row r="20" spans="1:23" ht="36" customHeight="1" x14ac:dyDescent="0.3">
      <c r="A20" s="140"/>
      <c r="B20" s="122">
        <v>9</v>
      </c>
      <c r="C20" s="25"/>
      <c r="D20" s="37"/>
      <c r="E20" s="37"/>
      <c r="F20" s="37"/>
      <c r="G20" s="37"/>
      <c r="I20" s="60"/>
      <c r="J20" s="2"/>
      <c r="K20" s="37"/>
      <c r="M20" s="2"/>
      <c r="N20" s="37"/>
      <c r="P20" s="2"/>
      <c r="Q20" s="37"/>
      <c r="S20" s="2"/>
      <c r="T20" s="37"/>
      <c r="V20" s="2"/>
      <c r="W20" s="37"/>
    </row>
    <row r="21" spans="1:23" ht="36" customHeight="1" x14ac:dyDescent="0.3">
      <c r="A21" s="140"/>
      <c r="B21" s="122">
        <v>19</v>
      </c>
      <c r="C21" s="25"/>
      <c r="D21" s="37"/>
      <c r="E21" s="37"/>
      <c r="F21" s="37"/>
      <c r="G21" s="37"/>
      <c r="I21" s="60"/>
      <c r="J21" s="2"/>
      <c r="K21" s="37"/>
      <c r="M21" s="2" t="s">
        <v>79</v>
      </c>
      <c r="N21" s="37"/>
      <c r="P21" s="2" t="s">
        <v>79</v>
      </c>
      <c r="Q21" s="37"/>
      <c r="S21" s="2" t="s">
        <v>79</v>
      </c>
      <c r="T21" s="37"/>
      <c r="V21" s="2" t="s">
        <v>79</v>
      </c>
      <c r="W21" s="37"/>
    </row>
    <row r="22" spans="1:23" ht="36" customHeight="1" x14ac:dyDescent="0.35">
      <c r="A22" s="21"/>
      <c r="D22" s="18"/>
      <c r="E22" s="18"/>
      <c r="F22" s="18"/>
      <c r="G22" s="18"/>
      <c r="I22" s="62"/>
      <c r="J22" s="18"/>
      <c r="K22" s="18"/>
      <c r="M22" s="18" t="s">
        <v>79</v>
      </c>
      <c r="N22" s="18"/>
      <c r="P22" s="18" t="s">
        <v>79</v>
      </c>
      <c r="Q22" s="18"/>
      <c r="S22" s="18" t="s">
        <v>79</v>
      </c>
      <c r="T22" s="18"/>
      <c r="V22" s="18" t="s">
        <v>79</v>
      </c>
      <c r="W22" s="18"/>
    </row>
    <row r="23" spans="1:23" ht="36" customHeight="1" x14ac:dyDescent="0.3">
      <c r="A23" s="141" t="s">
        <v>85</v>
      </c>
      <c r="B23" s="109">
        <v>1</v>
      </c>
      <c r="C23" s="27" t="s">
        <v>66</v>
      </c>
      <c r="D23" s="37" t="str">
        <f>'2a) Sortierung -Var. 2 Ampel'!D12</f>
        <v>unklar</v>
      </c>
      <c r="E23" s="37" t="str">
        <f>'2a) Sortierung -Var. 2 Ampel'!E12</f>
        <v>Betrifft nur Minderheit der Beschäftigten</v>
      </c>
      <c r="F23" s="37" t="str">
        <f>'2a) Sortierung -Var. 2 Ampel'!F12</f>
        <v>Hat das Niveau einer Betriebsänderung</v>
      </c>
      <c r="G23" s="37" t="str">
        <f>'2a) Sortierung -Var. 2 Ampel'!G12</f>
        <v>Betrifft Mehrheit der Beschäftigten</v>
      </c>
      <c r="I23" s="60">
        <v>3</v>
      </c>
      <c r="J23" s="2">
        <v>3</v>
      </c>
      <c r="K23" s="37"/>
      <c r="M23" s="2" t="s">
        <v>79</v>
      </c>
      <c r="N23" s="37"/>
      <c r="P23" s="2" t="s">
        <v>79</v>
      </c>
      <c r="Q23" s="37"/>
      <c r="S23" s="2" t="s">
        <v>79</v>
      </c>
      <c r="T23" s="37"/>
      <c r="V23" s="2" t="s">
        <v>79</v>
      </c>
      <c r="W23" s="37"/>
    </row>
    <row r="24" spans="1:23" ht="36" customHeight="1" x14ac:dyDescent="0.3">
      <c r="A24" s="142"/>
      <c r="B24" s="109">
        <v>2</v>
      </c>
      <c r="C24" s="27" t="s">
        <v>67</v>
      </c>
      <c r="D24" s="37" t="str">
        <f>'2a) Sortierung -Var. 2 Ampel'!D13</f>
        <v>unklar</v>
      </c>
      <c r="E24" s="37" t="str">
        <f>'2a) Sortierung -Var. 2 Ampel'!E13</f>
        <v xml:space="preserve">Beschäftigungs-Aufbau zu erwarten </v>
      </c>
      <c r="F24" s="37" t="str">
        <f>'2a) Sortierung -Var. 2 Ampel'!F13</f>
        <v xml:space="preserve">Niedriger Beschäftigungs-Abbau zu erwarten </v>
      </c>
      <c r="G24" s="37" t="str">
        <f>'2a) Sortierung -Var. 2 Ampel'!G13</f>
        <v xml:space="preserve">Hoher Beschäftigungs-Abbau zu erwarten </v>
      </c>
      <c r="I24" s="60">
        <v>2</v>
      </c>
      <c r="J24" s="2">
        <v>2</v>
      </c>
      <c r="K24" s="37"/>
      <c r="M24" s="2" t="s">
        <v>79</v>
      </c>
      <c r="N24" s="37"/>
      <c r="P24" s="2" t="s">
        <v>79</v>
      </c>
      <c r="Q24" s="37"/>
      <c r="S24" s="2" t="s">
        <v>79</v>
      </c>
      <c r="T24" s="37"/>
      <c r="V24" s="2" t="s">
        <v>79</v>
      </c>
      <c r="W24" s="37"/>
    </row>
    <row r="25" spans="1:23" ht="36" customHeight="1" x14ac:dyDescent="0.3">
      <c r="A25" s="142"/>
      <c r="B25" s="109">
        <v>3</v>
      </c>
      <c r="C25" s="27" t="s">
        <v>68</v>
      </c>
      <c r="D25" s="37" t="str">
        <f>'2a) Sortierung -Var. 2 Ampel'!D14</f>
        <v>unklar</v>
      </c>
      <c r="E25" s="37" t="str">
        <f>'2a) Sortierung -Var. 2 Ampel'!E14</f>
        <v>Veränderungen werden kaum spürbar sein</v>
      </c>
      <c r="F25" s="37" t="str">
        <f>'2a) Sortierung -Var. 2 Ampel'!F14</f>
        <v>Veränderungen werden spürbar sein</v>
      </c>
      <c r="G25" s="37" t="str">
        <f>'2a) Sortierung -Var. 2 Ampel'!G14</f>
        <v>Veränderungen werden tiefgreifend sein</v>
      </c>
      <c r="I25" s="60">
        <v>1</v>
      </c>
      <c r="J25" s="2">
        <v>1</v>
      </c>
      <c r="K25" s="37"/>
      <c r="M25" s="2" t="s">
        <v>79</v>
      </c>
      <c r="N25" s="37"/>
      <c r="P25" s="2" t="s">
        <v>79</v>
      </c>
      <c r="Q25" s="37"/>
      <c r="S25" s="2" t="s">
        <v>79</v>
      </c>
      <c r="T25" s="37"/>
      <c r="V25" s="2" t="s">
        <v>79</v>
      </c>
      <c r="W25" s="37"/>
    </row>
    <row r="26" spans="1:23" ht="36" customHeight="1" x14ac:dyDescent="0.3">
      <c r="A26" s="142"/>
      <c r="B26" s="107">
        <v>4</v>
      </c>
      <c r="C26" s="25" t="s">
        <v>155</v>
      </c>
      <c r="D26" s="37" t="str">
        <f>'2a) Sortierung -Var. 2 Ampel'!D15</f>
        <v>unklar</v>
      </c>
      <c r="E26" s="37" t="str">
        <f>'2a) Sortierung -Var. 2 Ampel'!E15</f>
        <v>Keine bzw. Verbesserung der Arbeitsbelastung</v>
      </c>
      <c r="F26" s="37" t="str">
        <f>'2a) Sortierung -Var. 2 Ampel'!F15</f>
        <v>Spürbare Verschlechterung der Arbeitsbelastung</v>
      </c>
      <c r="G26" s="37" t="str">
        <f>'2a) Sortierung -Var. 2 Ampel'!G15</f>
        <v>Starke Verschlechterung der Arbeitsbelastung</v>
      </c>
      <c r="I26" s="60">
        <v>3</v>
      </c>
      <c r="J26" s="2">
        <v>3</v>
      </c>
      <c r="K26" s="37"/>
      <c r="M26" s="2" t="s">
        <v>79</v>
      </c>
      <c r="N26" s="37"/>
      <c r="P26" s="2" t="s">
        <v>79</v>
      </c>
      <c r="Q26" s="37"/>
      <c r="S26" s="2" t="s">
        <v>79</v>
      </c>
      <c r="T26" s="37"/>
      <c r="V26" s="2" t="s">
        <v>79</v>
      </c>
      <c r="W26" s="37"/>
    </row>
    <row r="27" spans="1:23" ht="36" customHeight="1" x14ac:dyDescent="0.3">
      <c r="A27" s="142"/>
      <c r="B27" s="107">
        <v>5</v>
      </c>
      <c r="C27" s="25" t="s">
        <v>69</v>
      </c>
      <c r="D27" s="37" t="str">
        <f>'2a) Sortierung -Var. 2 Ampel'!D16</f>
        <v>unklar</v>
      </c>
      <c r="E27" s="37" t="str">
        <f>'2a) Sortierung -Var. 2 Ampel'!E16</f>
        <v>nein</v>
      </c>
      <c r="F27" s="37" t="str">
        <f>'2a) Sortierung -Var. 2 Ampel'!F16</f>
        <v>Wahrscheinlich/ vermutlich</v>
      </c>
      <c r="G27" s="37" t="str">
        <f>'2a) Sortierung -Var. 2 Ampel'!G16</f>
        <v>Ja, deutlich</v>
      </c>
      <c r="I27" s="60">
        <v>2</v>
      </c>
      <c r="J27" s="2">
        <v>2</v>
      </c>
      <c r="K27" s="37"/>
      <c r="M27" s="2" t="s">
        <v>79</v>
      </c>
      <c r="N27" s="37"/>
      <c r="P27" s="2" t="s">
        <v>79</v>
      </c>
      <c r="Q27" s="37"/>
      <c r="S27" s="2" t="s">
        <v>79</v>
      </c>
      <c r="T27" s="37"/>
      <c r="V27" s="2" t="s">
        <v>79</v>
      </c>
      <c r="W27" s="37"/>
    </row>
    <row r="28" spans="1:23" ht="36" customHeight="1" x14ac:dyDescent="0.3">
      <c r="A28" s="142"/>
      <c r="B28" s="107">
        <v>6</v>
      </c>
      <c r="C28" s="25" t="s">
        <v>156</v>
      </c>
      <c r="D28" s="37" t="str">
        <f>'2a) Sortierung -Var. 2 Ampel'!D17</f>
        <v>unklar</v>
      </c>
      <c r="E28" s="37" t="str">
        <f>'2a) Sortierung -Var. 2 Ampel'!E17</f>
        <v>nein</v>
      </c>
      <c r="F28" s="37" t="str">
        <f>'2a) Sortierung -Var. 2 Ampel'!F17</f>
        <v>Wahrscheinlich/ vermutlich</v>
      </c>
      <c r="G28" s="37" t="str">
        <f>'2a) Sortierung -Var. 2 Ampel'!G17</f>
        <v>Ja, deutlich</v>
      </c>
      <c r="I28" s="60">
        <v>1</v>
      </c>
      <c r="J28" s="2">
        <v>1</v>
      </c>
      <c r="K28" s="37"/>
      <c r="M28" s="2"/>
      <c r="N28" s="37"/>
      <c r="P28" s="2"/>
      <c r="Q28" s="37"/>
      <c r="S28" s="2"/>
      <c r="T28" s="37"/>
      <c r="V28" s="2"/>
      <c r="W28" s="37"/>
    </row>
    <row r="29" spans="1:23" ht="36" customHeight="1" x14ac:dyDescent="0.3">
      <c r="A29" s="142"/>
      <c r="B29" s="122">
        <v>7</v>
      </c>
      <c r="C29" s="25"/>
      <c r="D29" s="37"/>
      <c r="E29" s="37"/>
      <c r="F29" s="37"/>
      <c r="G29" s="37"/>
      <c r="I29" s="60"/>
      <c r="J29" s="2"/>
      <c r="K29" s="37"/>
      <c r="M29" s="2"/>
      <c r="N29" s="37"/>
      <c r="P29" s="2"/>
      <c r="Q29" s="37"/>
      <c r="S29" s="2"/>
      <c r="T29" s="37"/>
      <c r="V29" s="2"/>
      <c r="W29" s="37"/>
    </row>
    <row r="30" spans="1:23" ht="36" customHeight="1" x14ac:dyDescent="0.3">
      <c r="A30" s="142"/>
      <c r="B30" s="122">
        <v>8</v>
      </c>
      <c r="C30" s="25"/>
      <c r="D30" s="37"/>
      <c r="E30" s="37"/>
      <c r="F30" s="37"/>
      <c r="G30" s="37"/>
      <c r="I30" s="60"/>
      <c r="J30" s="2"/>
      <c r="K30" s="37"/>
      <c r="M30" s="2" t="s">
        <v>79</v>
      </c>
      <c r="N30" s="37"/>
      <c r="P30" s="2" t="s">
        <v>79</v>
      </c>
      <c r="Q30" s="37"/>
      <c r="S30" s="2" t="s">
        <v>79</v>
      </c>
      <c r="T30" s="37"/>
      <c r="V30" s="2" t="s">
        <v>79</v>
      </c>
      <c r="W30" s="37"/>
    </row>
    <row r="31" spans="1:23" x14ac:dyDescent="0.3">
      <c r="D31" s="18"/>
      <c r="E31" s="18"/>
      <c r="F31" s="18"/>
      <c r="G31" s="18"/>
      <c r="I31" s="18"/>
      <c r="J31" s="18" t="s">
        <v>79</v>
      </c>
      <c r="K31" s="18"/>
      <c r="M31" s="18" t="s">
        <v>79</v>
      </c>
      <c r="N31" s="18"/>
      <c r="P31" s="18" t="s">
        <v>79</v>
      </c>
      <c r="Q31" s="18"/>
      <c r="S31" s="18" t="s">
        <v>79</v>
      </c>
      <c r="T31" s="18"/>
      <c r="V31" s="18" t="s">
        <v>79</v>
      </c>
      <c r="W31" s="18"/>
    </row>
    <row r="32" spans="1:23" x14ac:dyDescent="0.3">
      <c r="D32" s="46" t="s">
        <v>83</v>
      </c>
      <c r="E32" s="46" t="s">
        <v>249</v>
      </c>
      <c r="F32" s="18"/>
      <c r="G32" s="18"/>
      <c r="I32" s="18"/>
      <c r="J32" s="18" t="s">
        <v>79</v>
      </c>
      <c r="K32" s="18"/>
      <c r="M32" s="18" t="s">
        <v>79</v>
      </c>
      <c r="N32" s="18"/>
      <c r="P32" s="18" t="s">
        <v>79</v>
      </c>
      <c r="Q32" s="18"/>
      <c r="S32" s="18" t="s">
        <v>79</v>
      </c>
      <c r="T32" s="18"/>
      <c r="V32" s="18" t="s">
        <v>79</v>
      </c>
      <c r="W32" s="18"/>
    </row>
    <row r="33" spans="1:23" x14ac:dyDescent="0.3">
      <c r="B33" s="16"/>
      <c r="C33" s="52" t="s">
        <v>81</v>
      </c>
      <c r="D33" s="45">
        <f>COUNT(I4:I10)*9</f>
        <v>45</v>
      </c>
      <c r="E33" s="45">
        <f>I4*J4+I5*J5+I6*J6+I7*J7+I8*J8+I9*J9+I10*J10</f>
        <v>22</v>
      </c>
      <c r="F33" s="18"/>
      <c r="G33" s="18"/>
      <c r="I33" s="18" t="s">
        <v>79</v>
      </c>
      <c r="J33" s="18" t="s">
        <v>79</v>
      </c>
      <c r="K33" s="18"/>
      <c r="M33" s="18" t="s">
        <v>79</v>
      </c>
      <c r="N33" s="18"/>
      <c r="P33" s="18" t="s">
        <v>79</v>
      </c>
      <c r="Q33" s="18"/>
      <c r="S33" s="18" t="s">
        <v>79</v>
      </c>
      <c r="T33" s="18"/>
      <c r="V33" s="18" t="s">
        <v>79</v>
      </c>
      <c r="W33" s="18"/>
    </row>
    <row r="34" spans="1:23" x14ac:dyDescent="0.3">
      <c r="B34" s="16"/>
      <c r="C34" s="53" t="s">
        <v>55</v>
      </c>
      <c r="D34" s="45">
        <f>COUNT(I12:I21)*9</f>
        <v>72</v>
      </c>
      <c r="E34" s="45">
        <f>I12*J12+I13*J13+I14*J14+I15*J15+I16*J16+I17*J17+I18*J18+I19*J19*I20*J20*I21*J21</f>
        <v>37</v>
      </c>
      <c r="F34" s="18"/>
      <c r="G34" s="18"/>
      <c r="I34" s="18"/>
      <c r="J34" s="18"/>
      <c r="K34" s="18"/>
      <c r="M34" s="18"/>
      <c r="N34" s="18"/>
      <c r="P34" s="18"/>
      <c r="Q34" s="18"/>
      <c r="S34" s="18"/>
      <c r="T34" s="18"/>
      <c r="V34" s="18"/>
      <c r="W34" s="18"/>
    </row>
    <row r="35" spans="1:23" x14ac:dyDescent="0.3">
      <c r="B35" s="16"/>
      <c r="C35" s="54" t="s">
        <v>82</v>
      </c>
      <c r="D35" s="45">
        <f>COUNT(I23:I30)*9</f>
        <v>54</v>
      </c>
      <c r="E35" s="45">
        <f>I23*J23+I24*J24+I25*J25+I26*J26+I27*J27+I28*J28*I29*J29+I30*J30</f>
        <v>27</v>
      </c>
      <c r="F35" s="46" t="s">
        <v>84</v>
      </c>
      <c r="G35" s="18"/>
      <c r="I35" s="18"/>
      <c r="J35" s="18"/>
      <c r="K35" s="18"/>
      <c r="M35" s="18"/>
      <c r="N35" s="18"/>
      <c r="P35" s="18"/>
      <c r="Q35" s="18"/>
      <c r="S35" s="18"/>
      <c r="T35" s="18"/>
      <c r="V35" s="18"/>
      <c r="W35" s="18"/>
    </row>
    <row r="36" spans="1:23" x14ac:dyDescent="0.3">
      <c r="B36" s="16"/>
      <c r="C36" s="55" t="s">
        <v>86</v>
      </c>
      <c r="D36" s="47">
        <f>SUM(D33:D35)</f>
        <v>171</v>
      </c>
      <c r="E36" s="47">
        <f>SUM(E33:E35)</f>
        <v>86</v>
      </c>
      <c r="F36" s="112">
        <f>E36/D36</f>
        <v>0.50292397660818711</v>
      </c>
      <c r="G36" s="18"/>
      <c r="I36" s="18"/>
      <c r="J36" s="18"/>
      <c r="K36" s="18"/>
      <c r="M36" s="18"/>
      <c r="N36" s="18"/>
      <c r="P36" s="18"/>
      <c r="Q36" s="18"/>
      <c r="S36" s="18"/>
      <c r="T36" s="18"/>
      <c r="V36" s="18"/>
      <c r="W36" s="18"/>
    </row>
    <row r="37" spans="1:23" x14ac:dyDescent="0.3">
      <c r="B37" s="16"/>
      <c r="D37" s="18"/>
      <c r="E37" s="18"/>
      <c r="F37" s="18"/>
      <c r="G37" s="18"/>
      <c r="I37" s="18"/>
      <c r="J37" s="18"/>
      <c r="K37" s="18"/>
      <c r="M37" s="18"/>
      <c r="N37" s="18"/>
      <c r="P37" s="18"/>
      <c r="Q37" s="18"/>
      <c r="S37" s="18"/>
      <c r="T37" s="18"/>
      <c r="V37" s="18"/>
      <c r="W37" s="18"/>
    </row>
    <row r="38" spans="1:23" x14ac:dyDescent="0.3">
      <c r="B38" s="16"/>
      <c r="D38" s="48"/>
      <c r="E38" s="49"/>
      <c r="F38" s="50"/>
      <c r="G38" s="51"/>
      <c r="I38" s="18"/>
      <c r="J38" s="18"/>
      <c r="K38" s="18"/>
      <c r="M38" s="18"/>
      <c r="N38" s="18"/>
      <c r="P38" s="18"/>
      <c r="Q38" s="18"/>
      <c r="S38" s="18"/>
      <c r="T38" s="18"/>
      <c r="V38" s="18"/>
      <c r="W38" s="18"/>
    </row>
    <row r="39" spans="1:23" s="94" customFormat="1" ht="93.75" x14ac:dyDescent="0.25">
      <c r="A39" s="92"/>
      <c r="B39" s="16"/>
      <c r="C39" s="30" t="s">
        <v>11</v>
      </c>
      <c r="D39" s="93" t="s">
        <v>8</v>
      </c>
      <c r="E39" s="93" t="s">
        <v>105</v>
      </c>
      <c r="F39" s="93" t="s">
        <v>106</v>
      </c>
      <c r="G39" s="93" t="s">
        <v>107</v>
      </c>
      <c r="H39" s="70"/>
      <c r="L39" s="70"/>
      <c r="O39" s="70"/>
      <c r="R39" s="70"/>
      <c r="U39" s="70"/>
    </row>
    <row r="40" spans="1:23" x14ac:dyDescent="0.3">
      <c r="D40" s="18"/>
      <c r="E40" s="18"/>
      <c r="F40" s="18"/>
      <c r="G40" s="18"/>
      <c r="I40" s="18"/>
      <c r="J40" s="18"/>
      <c r="K40" s="18"/>
      <c r="M40" s="18"/>
      <c r="N40" s="18"/>
      <c r="P40" s="18"/>
      <c r="Q40" s="18"/>
      <c r="S40" s="18"/>
      <c r="T40" s="18"/>
      <c r="V40" s="18"/>
      <c r="W40" s="18"/>
    </row>
    <row r="41" spans="1:23" x14ac:dyDescent="0.3">
      <c r="D41" s="18"/>
      <c r="E41" s="18"/>
      <c r="F41" s="18"/>
      <c r="G41" s="18"/>
      <c r="I41" s="18"/>
      <c r="J41" s="18"/>
      <c r="K41" s="18"/>
      <c r="M41" s="18"/>
      <c r="N41" s="18"/>
      <c r="P41" s="18"/>
      <c r="Q41" s="18"/>
      <c r="S41" s="18"/>
      <c r="T41" s="18"/>
      <c r="V41" s="18"/>
      <c r="W41" s="18"/>
    </row>
    <row r="42" spans="1:23" ht="33.75" customHeight="1" x14ac:dyDescent="0.3">
      <c r="A42" s="129" t="s">
        <v>122</v>
      </c>
      <c r="B42" s="110"/>
      <c r="D42" s="18"/>
      <c r="E42" s="18"/>
      <c r="F42" s="18"/>
      <c r="G42" s="18"/>
      <c r="I42" s="18"/>
      <c r="J42" s="18"/>
      <c r="K42" s="18"/>
      <c r="M42" s="18"/>
      <c r="N42" s="18"/>
      <c r="P42" s="18"/>
      <c r="Q42" s="18"/>
      <c r="S42" s="18"/>
      <c r="T42" s="18"/>
      <c r="V42" s="18"/>
      <c r="W42" s="18"/>
    </row>
    <row r="43" spans="1:23" x14ac:dyDescent="0.3">
      <c r="D43" s="18"/>
      <c r="E43" s="18"/>
      <c r="F43" s="18"/>
      <c r="G43" s="18"/>
      <c r="I43" s="18"/>
      <c r="J43" s="18"/>
      <c r="K43" s="18"/>
      <c r="M43" s="18"/>
      <c r="N43" s="18"/>
      <c r="P43" s="18"/>
      <c r="Q43" s="18"/>
      <c r="S43" s="18"/>
      <c r="T43" s="18"/>
      <c r="V43" s="18"/>
      <c r="W43" s="18"/>
    </row>
    <row r="44" spans="1:23" ht="57.75" customHeight="1" x14ac:dyDescent="0.3">
      <c r="A44" s="143" t="s">
        <v>245</v>
      </c>
      <c r="B44" s="143"/>
      <c r="C44" s="143"/>
      <c r="D44" s="143"/>
      <c r="E44" s="143"/>
      <c r="F44" s="143"/>
      <c r="G44" s="143"/>
      <c r="H44" s="143"/>
      <c r="I44" s="143"/>
      <c r="J44" s="143"/>
      <c r="K44" s="18"/>
      <c r="M44" s="18"/>
      <c r="N44" s="18"/>
      <c r="P44" s="18"/>
      <c r="Q44" s="18"/>
      <c r="S44" s="18"/>
      <c r="T44" s="18"/>
      <c r="V44" s="18"/>
      <c r="W44" s="18"/>
    </row>
    <row r="45" spans="1:23" ht="159" customHeight="1" x14ac:dyDescent="0.3">
      <c r="A45" s="136" t="s">
        <v>250</v>
      </c>
      <c r="B45" s="136"/>
      <c r="C45" s="136"/>
      <c r="D45" s="136"/>
      <c r="E45" s="136"/>
      <c r="F45" s="136"/>
      <c r="G45" s="136"/>
      <c r="H45" s="136"/>
      <c r="I45" s="136"/>
      <c r="J45" s="136"/>
      <c r="K45" s="18"/>
      <c r="M45" s="18"/>
      <c r="N45" s="18"/>
      <c r="P45" s="18"/>
      <c r="Q45" s="18"/>
      <c r="S45" s="18"/>
      <c r="T45" s="18"/>
      <c r="V45" s="18"/>
      <c r="W45" s="18"/>
    </row>
    <row r="46" spans="1:23" x14ac:dyDescent="0.3">
      <c r="D46" s="18"/>
      <c r="E46" s="18"/>
      <c r="F46" s="18"/>
      <c r="G46" s="18"/>
      <c r="I46" s="18"/>
      <c r="J46" s="18"/>
      <c r="K46" s="18"/>
      <c r="M46" s="18"/>
      <c r="N46" s="18"/>
      <c r="P46" s="18"/>
      <c r="Q46" s="18"/>
      <c r="S46" s="18"/>
      <c r="T46" s="18"/>
      <c r="V46" s="18"/>
      <c r="W46" s="18"/>
    </row>
    <row r="47" spans="1:23" x14ac:dyDescent="0.3">
      <c r="D47" s="18"/>
      <c r="E47" s="18"/>
      <c r="F47" s="18"/>
      <c r="G47" s="18"/>
      <c r="I47" s="18"/>
      <c r="J47" s="18"/>
      <c r="K47" s="18"/>
      <c r="M47" s="18"/>
      <c r="N47" s="18"/>
      <c r="P47" s="18"/>
      <c r="Q47" s="18"/>
      <c r="S47" s="18"/>
      <c r="T47" s="18"/>
      <c r="V47" s="18"/>
      <c r="W47" s="18"/>
    </row>
    <row r="48" spans="1:23" x14ac:dyDescent="0.3">
      <c r="D48" s="18"/>
      <c r="E48" s="18"/>
      <c r="F48" s="18"/>
      <c r="G48" s="18"/>
      <c r="I48" s="18"/>
      <c r="J48" s="18"/>
      <c r="K48" s="18"/>
      <c r="M48" s="18"/>
      <c r="N48" s="18"/>
      <c r="P48" s="18"/>
      <c r="Q48" s="18"/>
      <c r="S48" s="18"/>
      <c r="T48" s="18"/>
      <c r="V48" s="18"/>
      <c r="W48" s="18"/>
    </row>
    <row r="49" spans="4:23" x14ac:dyDescent="0.3">
      <c r="D49" s="18"/>
      <c r="E49" s="18"/>
      <c r="F49" s="18"/>
      <c r="G49" s="18"/>
      <c r="I49" s="18"/>
      <c r="J49" s="18"/>
      <c r="K49" s="18"/>
      <c r="M49" s="18"/>
      <c r="N49" s="18"/>
      <c r="P49" s="18"/>
      <c r="Q49" s="18"/>
      <c r="S49" s="18"/>
      <c r="T49" s="18"/>
      <c r="V49" s="18"/>
      <c r="W49" s="18"/>
    </row>
    <row r="50" spans="4:23" x14ac:dyDescent="0.3">
      <c r="D50" s="18"/>
      <c r="E50" s="18"/>
      <c r="F50" s="18"/>
      <c r="G50" s="18"/>
      <c r="I50" s="18"/>
      <c r="J50" s="18"/>
      <c r="K50" s="18"/>
      <c r="M50" s="18"/>
      <c r="N50" s="18"/>
      <c r="P50" s="18"/>
      <c r="Q50" s="18"/>
      <c r="S50" s="18"/>
      <c r="T50" s="18"/>
      <c r="V50" s="18"/>
      <c r="W50" s="18"/>
    </row>
    <row r="51" spans="4:23" x14ac:dyDescent="0.3">
      <c r="D51" s="18"/>
      <c r="E51" s="18"/>
      <c r="F51" s="18"/>
      <c r="G51" s="18"/>
      <c r="I51" s="18"/>
      <c r="J51" s="18"/>
      <c r="K51" s="18"/>
      <c r="M51" s="18"/>
      <c r="N51" s="18"/>
      <c r="P51" s="18"/>
      <c r="Q51" s="18"/>
      <c r="S51" s="18"/>
      <c r="T51" s="18"/>
      <c r="V51" s="18"/>
      <c r="W51" s="18"/>
    </row>
    <row r="52" spans="4:23" x14ac:dyDescent="0.3">
      <c r="D52" s="18"/>
      <c r="E52" s="18"/>
      <c r="F52" s="18"/>
      <c r="G52" s="18"/>
      <c r="I52" s="18"/>
      <c r="J52" s="18"/>
      <c r="K52" s="18"/>
      <c r="M52" s="18"/>
      <c r="N52" s="18"/>
      <c r="P52" s="18"/>
      <c r="Q52" s="18"/>
      <c r="S52" s="18"/>
      <c r="T52" s="18"/>
      <c r="V52" s="18"/>
      <c r="W52" s="18"/>
    </row>
    <row r="53" spans="4:23" x14ac:dyDescent="0.3">
      <c r="D53" s="18"/>
      <c r="E53" s="18"/>
      <c r="F53" s="18"/>
      <c r="G53" s="18"/>
      <c r="I53" s="18"/>
      <c r="J53" s="18"/>
      <c r="K53" s="18"/>
      <c r="M53" s="18"/>
      <c r="N53" s="18"/>
      <c r="P53" s="18"/>
      <c r="Q53" s="18"/>
      <c r="S53" s="18"/>
      <c r="T53" s="18"/>
      <c r="V53" s="18"/>
      <c r="W53" s="18"/>
    </row>
    <row r="54" spans="4:23" x14ac:dyDescent="0.3">
      <c r="D54" s="18"/>
      <c r="E54" s="18"/>
      <c r="F54" s="18"/>
      <c r="G54" s="18"/>
      <c r="I54" s="18"/>
      <c r="J54" s="18"/>
      <c r="K54" s="18"/>
      <c r="M54" s="18"/>
      <c r="N54" s="18"/>
      <c r="P54" s="18"/>
      <c r="Q54" s="18"/>
      <c r="S54" s="18"/>
      <c r="T54" s="18"/>
      <c r="V54" s="18"/>
      <c r="W54" s="18"/>
    </row>
    <row r="55" spans="4:23" x14ac:dyDescent="0.3">
      <c r="D55" s="18"/>
      <c r="E55" s="18"/>
      <c r="F55" s="18"/>
      <c r="G55" s="18"/>
      <c r="I55" s="18"/>
      <c r="J55" s="18"/>
      <c r="K55" s="18"/>
      <c r="M55" s="18"/>
      <c r="N55" s="18"/>
      <c r="P55" s="18"/>
      <c r="Q55" s="18"/>
      <c r="S55" s="18"/>
      <c r="T55" s="18"/>
      <c r="V55" s="18"/>
      <c r="W55" s="18"/>
    </row>
    <row r="56" spans="4:23" x14ac:dyDescent="0.3">
      <c r="D56" s="18"/>
      <c r="E56" s="18"/>
      <c r="F56" s="18"/>
      <c r="G56" s="18"/>
      <c r="I56" s="18"/>
      <c r="J56" s="18"/>
      <c r="K56" s="18"/>
      <c r="M56" s="18"/>
      <c r="N56" s="18"/>
      <c r="P56" s="18"/>
      <c r="Q56" s="18"/>
      <c r="S56" s="18"/>
      <c r="T56" s="18"/>
      <c r="V56" s="18"/>
      <c r="W56" s="18"/>
    </row>
    <row r="57" spans="4:23" x14ac:dyDescent="0.3">
      <c r="D57" s="18"/>
      <c r="E57" s="18"/>
      <c r="F57" s="18"/>
      <c r="G57" s="18"/>
      <c r="I57" s="18"/>
      <c r="J57" s="18"/>
      <c r="K57" s="18"/>
      <c r="M57" s="18"/>
      <c r="N57" s="18"/>
      <c r="P57" s="18"/>
      <c r="Q57" s="18"/>
      <c r="S57" s="18"/>
      <c r="T57" s="18"/>
      <c r="V57" s="18"/>
      <c r="W57" s="18"/>
    </row>
    <row r="58" spans="4:23" x14ac:dyDescent="0.3">
      <c r="D58" s="18"/>
      <c r="E58" s="18"/>
      <c r="F58" s="18"/>
      <c r="G58" s="18"/>
      <c r="I58" s="18"/>
      <c r="J58" s="18"/>
      <c r="K58" s="18"/>
      <c r="M58" s="18"/>
      <c r="N58" s="18"/>
      <c r="P58" s="18"/>
      <c r="Q58" s="18"/>
      <c r="S58" s="18"/>
      <c r="T58" s="18"/>
      <c r="V58" s="18"/>
      <c r="W58" s="18"/>
    </row>
    <row r="59" spans="4:23" x14ac:dyDescent="0.3">
      <c r="D59" s="18"/>
      <c r="E59" s="18"/>
      <c r="F59" s="18"/>
      <c r="G59" s="18"/>
      <c r="I59" s="18"/>
      <c r="J59" s="18"/>
      <c r="K59" s="18"/>
      <c r="M59" s="18"/>
      <c r="N59" s="18"/>
      <c r="P59" s="18"/>
      <c r="Q59" s="18"/>
      <c r="S59" s="18"/>
      <c r="T59" s="18"/>
      <c r="V59" s="18"/>
      <c r="W59" s="18"/>
    </row>
    <row r="60" spans="4:23" x14ac:dyDescent="0.3">
      <c r="D60" s="18"/>
      <c r="E60" s="18"/>
      <c r="F60" s="18"/>
      <c r="G60" s="18"/>
      <c r="I60" s="18"/>
      <c r="J60" s="18"/>
      <c r="K60" s="18"/>
      <c r="M60" s="18"/>
      <c r="N60" s="18"/>
      <c r="P60" s="18"/>
      <c r="Q60" s="18"/>
      <c r="S60" s="18"/>
      <c r="T60" s="18"/>
      <c r="V60" s="18"/>
      <c r="W60" s="18"/>
    </row>
    <row r="61" spans="4:23" x14ac:dyDescent="0.3">
      <c r="D61" s="18"/>
      <c r="E61" s="18"/>
      <c r="F61" s="18"/>
      <c r="G61" s="18"/>
      <c r="I61" s="18"/>
      <c r="J61" s="18"/>
      <c r="K61" s="18"/>
      <c r="M61" s="18"/>
      <c r="N61" s="18"/>
      <c r="P61" s="18"/>
      <c r="Q61" s="18"/>
      <c r="S61" s="18"/>
      <c r="T61" s="18"/>
      <c r="V61" s="18"/>
      <c r="W61" s="18"/>
    </row>
    <row r="62" spans="4:23" x14ac:dyDescent="0.3">
      <c r="D62" s="18"/>
      <c r="E62" s="18"/>
      <c r="F62" s="18"/>
      <c r="G62" s="18"/>
      <c r="I62" s="18"/>
      <c r="J62" s="18"/>
      <c r="K62" s="18"/>
      <c r="M62" s="18"/>
      <c r="N62" s="18"/>
      <c r="P62" s="18"/>
      <c r="Q62" s="18"/>
      <c r="S62" s="18"/>
      <c r="T62" s="18"/>
      <c r="V62" s="18"/>
      <c r="W62" s="18"/>
    </row>
    <row r="63" spans="4:23" x14ac:dyDescent="0.3">
      <c r="D63" s="18"/>
      <c r="E63" s="18"/>
      <c r="F63" s="18"/>
      <c r="G63" s="18"/>
      <c r="I63" s="18"/>
      <c r="J63" s="18"/>
      <c r="K63" s="18"/>
      <c r="M63" s="18"/>
      <c r="N63" s="18"/>
      <c r="P63" s="18"/>
      <c r="Q63" s="18"/>
      <c r="S63" s="18"/>
      <c r="T63" s="18"/>
      <c r="V63" s="18"/>
      <c r="W63" s="18"/>
    </row>
    <row r="64" spans="4:23" x14ac:dyDescent="0.3">
      <c r="D64" s="18"/>
      <c r="E64" s="18"/>
      <c r="F64" s="18"/>
      <c r="G64" s="18"/>
      <c r="I64" s="18"/>
      <c r="J64" s="18"/>
      <c r="K64" s="18"/>
      <c r="M64" s="18"/>
      <c r="N64" s="18"/>
      <c r="P64" s="18"/>
      <c r="Q64" s="18"/>
      <c r="S64" s="18"/>
      <c r="T64" s="18"/>
      <c r="V64" s="18"/>
      <c r="W64" s="18"/>
    </row>
    <row r="65" spans="4:23" x14ac:dyDescent="0.3">
      <c r="D65" s="18"/>
      <c r="E65" s="18"/>
      <c r="F65" s="18"/>
      <c r="G65" s="18"/>
      <c r="I65" s="18"/>
      <c r="J65" s="18"/>
      <c r="K65" s="18"/>
      <c r="M65" s="18"/>
      <c r="N65" s="18"/>
      <c r="P65" s="18"/>
      <c r="Q65" s="18"/>
      <c r="S65" s="18"/>
      <c r="T65" s="18"/>
      <c r="V65" s="18"/>
      <c r="W65" s="18"/>
    </row>
    <row r="66" spans="4:23" x14ac:dyDescent="0.3">
      <c r="D66" s="18"/>
      <c r="E66" s="18"/>
      <c r="F66" s="18"/>
      <c r="G66" s="18"/>
      <c r="I66" s="18"/>
      <c r="J66" s="18"/>
      <c r="K66" s="18"/>
      <c r="M66" s="18"/>
      <c r="N66" s="18"/>
      <c r="P66" s="18"/>
      <c r="Q66" s="18"/>
      <c r="S66" s="18"/>
      <c r="T66" s="18"/>
      <c r="V66" s="18"/>
      <c r="W66" s="18"/>
    </row>
    <row r="67" spans="4:23" x14ac:dyDescent="0.3">
      <c r="D67" s="18"/>
      <c r="E67" s="18"/>
      <c r="F67" s="18"/>
      <c r="G67" s="18"/>
      <c r="I67" s="18"/>
      <c r="J67" s="18"/>
      <c r="K67" s="18"/>
      <c r="M67" s="18"/>
      <c r="N67" s="18"/>
      <c r="P67" s="18"/>
      <c r="Q67" s="18"/>
      <c r="S67" s="18"/>
      <c r="T67" s="18"/>
      <c r="V67" s="18"/>
      <c r="W67" s="18"/>
    </row>
    <row r="68" spans="4:23" x14ac:dyDescent="0.3">
      <c r="D68" s="18"/>
      <c r="E68" s="18"/>
      <c r="F68" s="18"/>
      <c r="G68" s="18"/>
      <c r="I68" s="18"/>
      <c r="J68" s="18"/>
      <c r="K68" s="18"/>
      <c r="M68" s="18"/>
      <c r="N68" s="18"/>
      <c r="P68" s="18"/>
      <c r="Q68" s="18"/>
      <c r="S68" s="18"/>
      <c r="T68" s="18"/>
      <c r="V68" s="18"/>
      <c r="W68" s="18"/>
    </row>
    <row r="69" spans="4:23" x14ac:dyDescent="0.3">
      <c r="D69" s="18"/>
      <c r="E69" s="18"/>
      <c r="F69" s="18"/>
      <c r="G69" s="18"/>
      <c r="I69" s="18"/>
      <c r="J69" s="18"/>
      <c r="K69" s="18"/>
      <c r="M69" s="18"/>
      <c r="N69" s="18"/>
      <c r="P69" s="18"/>
      <c r="Q69" s="18"/>
      <c r="S69" s="18"/>
      <c r="T69" s="18"/>
      <c r="V69" s="18"/>
      <c r="W69" s="18"/>
    </row>
    <row r="70" spans="4:23" x14ac:dyDescent="0.3">
      <c r="D70" s="18"/>
      <c r="E70" s="18"/>
      <c r="F70" s="18"/>
      <c r="G70" s="18"/>
      <c r="I70" s="18"/>
      <c r="J70" s="18"/>
      <c r="K70" s="18"/>
      <c r="M70" s="18"/>
      <c r="N70" s="18"/>
      <c r="P70" s="18"/>
      <c r="Q70" s="18"/>
      <c r="S70" s="18"/>
      <c r="T70" s="18"/>
      <c r="V70" s="18"/>
      <c r="W70" s="18"/>
    </row>
    <row r="71" spans="4:23" x14ac:dyDescent="0.3">
      <c r="D71" s="18"/>
      <c r="E71" s="18"/>
      <c r="F71" s="18"/>
      <c r="G71" s="18"/>
      <c r="I71" s="18"/>
      <c r="J71" s="18"/>
      <c r="K71" s="18"/>
      <c r="M71" s="18"/>
      <c r="N71" s="18"/>
      <c r="P71" s="18"/>
      <c r="Q71" s="18"/>
      <c r="S71" s="18"/>
      <c r="T71" s="18"/>
      <c r="V71" s="18"/>
      <c r="W71" s="18"/>
    </row>
    <row r="72" spans="4:23" x14ac:dyDescent="0.3">
      <c r="D72" s="18"/>
      <c r="E72" s="18"/>
      <c r="F72" s="18"/>
      <c r="G72" s="18"/>
      <c r="I72" s="18"/>
      <c r="J72" s="18"/>
      <c r="K72" s="18"/>
      <c r="M72" s="18"/>
      <c r="N72" s="18"/>
      <c r="P72" s="18"/>
      <c r="Q72" s="18"/>
      <c r="S72" s="18"/>
      <c r="T72" s="18"/>
      <c r="V72" s="18"/>
      <c r="W72" s="18"/>
    </row>
    <row r="73" spans="4:23" x14ac:dyDescent="0.3">
      <c r="D73" s="18"/>
      <c r="E73" s="18"/>
      <c r="F73" s="18"/>
      <c r="G73" s="18"/>
      <c r="I73" s="18"/>
      <c r="J73" s="18"/>
      <c r="K73" s="18"/>
      <c r="M73" s="18"/>
      <c r="N73" s="18"/>
      <c r="P73" s="18"/>
      <c r="Q73" s="18"/>
      <c r="S73" s="18"/>
      <c r="T73" s="18"/>
      <c r="V73" s="18"/>
      <c r="W73" s="18"/>
    </row>
    <row r="74" spans="4:23" x14ac:dyDescent="0.3">
      <c r="D74" s="18"/>
      <c r="E74" s="18"/>
      <c r="F74" s="18"/>
      <c r="G74" s="18"/>
      <c r="I74" s="18"/>
      <c r="J74" s="18"/>
      <c r="K74" s="18"/>
      <c r="M74" s="18"/>
      <c r="N74" s="18"/>
      <c r="P74" s="18"/>
      <c r="Q74" s="18"/>
      <c r="S74" s="18"/>
      <c r="T74" s="18"/>
      <c r="V74" s="18"/>
      <c r="W74" s="18"/>
    </row>
    <row r="75" spans="4:23" x14ac:dyDescent="0.3">
      <c r="D75" s="18"/>
      <c r="E75" s="18"/>
      <c r="F75" s="18"/>
      <c r="G75" s="18"/>
      <c r="I75" s="18"/>
      <c r="J75" s="18"/>
      <c r="K75" s="18"/>
      <c r="M75" s="18"/>
      <c r="N75" s="18"/>
      <c r="P75" s="18"/>
      <c r="Q75" s="18"/>
      <c r="S75" s="18"/>
      <c r="T75" s="18"/>
      <c r="V75" s="18"/>
      <c r="W75" s="18"/>
    </row>
    <row r="76" spans="4:23" x14ac:dyDescent="0.3">
      <c r="D76" s="18"/>
      <c r="E76" s="18"/>
      <c r="F76" s="18"/>
      <c r="G76" s="18"/>
      <c r="I76" s="18"/>
      <c r="J76" s="18"/>
      <c r="K76" s="18"/>
      <c r="M76" s="18"/>
      <c r="N76" s="18"/>
      <c r="P76" s="18"/>
      <c r="Q76" s="18"/>
      <c r="S76" s="18"/>
      <c r="T76" s="18"/>
      <c r="V76" s="18"/>
      <c r="W76" s="18"/>
    </row>
    <row r="77" spans="4:23" x14ac:dyDescent="0.3">
      <c r="D77" s="18"/>
      <c r="E77" s="18"/>
      <c r="F77" s="18"/>
      <c r="G77" s="18"/>
      <c r="I77" s="18"/>
      <c r="J77" s="18"/>
      <c r="K77" s="18"/>
      <c r="M77" s="18"/>
      <c r="N77" s="18"/>
      <c r="P77" s="18"/>
      <c r="Q77" s="18"/>
      <c r="S77" s="18"/>
      <c r="T77" s="18"/>
      <c r="V77" s="18"/>
      <c r="W77" s="18"/>
    </row>
    <row r="78" spans="4:23" x14ac:dyDescent="0.3">
      <c r="D78" s="18"/>
      <c r="E78" s="18"/>
      <c r="F78" s="18"/>
      <c r="G78" s="18"/>
      <c r="I78" s="18"/>
      <c r="J78" s="18"/>
      <c r="K78" s="18"/>
      <c r="M78" s="18"/>
      <c r="N78" s="18"/>
      <c r="P78" s="18"/>
      <c r="Q78" s="18"/>
      <c r="S78" s="18"/>
      <c r="T78" s="18"/>
      <c r="V78" s="18"/>
      <c r="W78" s="18"/>
    </row>
    <row r="79" spans="4:23" x14ac:dyDescent="0.3">
      <c r="D79" s="18"/>
      <c r="E79" s="18"/>
      <c r="F79" s="18"/>
      <c r="G79" s="18"/>
      <c r="I79" s="18"/>
      <c r="J79" s="18"/>
      <c r="K79" s="18"/>
      <c r="M79" s="18"/>
      <c r="N79" s="18"/>
      <c r="P79" s="18"/>
      <c r="Q79" s="18"/>
      <c r="S79" s="18"/>
      <c r="T79" s="18"/>
      <c r="V79" s="18"/>
      <c r="W79" s="18"/>
    </row>
    <row r="80" spans="4:23" x14ac:dyDescent="0.3">
      <c r="D80" s="18"/>
      <c r="E80" s="18"/>
      <c r="F80" s="18"/>
      <c r="G80" s="18"/>
      <c r="I80" s="18"/>
      <c r="J80" s="18"/>
      <c r="K80" s="18"/>
      <c r="M80" s="18"/>
      <c r="N80" s="18"/>
      <c r="P80" s="18"/>
      <c r="Q80" s="18"/>
      <c r="S80" s="18"/>
      <c r="T80" s="18"/>
      <c r="V80" s="18"/>
      <c r="W80" s="18"/>
    </row>
    <row r="81" spans="4:23" x14ac:dyDescent="0.3">
      <c r="D81" s="18"/>
      <c r="E81" s="18"/>
      <c r="F81" s="18"/>
      <c r="G81" s="18"/>
      <c r="I81" s="18"/>
      <c r="J81" s="18"/>
      <c r="K81" s="18"/>
      <c r="M81" s="18"/>
      <c r="N81" s="18"/>
      <c r="P81" s="18"/>
      <c r="Q81" s="18"/>
      <c r="S81" s="18"/>
      <c r="T81" s="18"/>
      <c r="V81" s="18"/>
      <c r="W81" s="18"/>
    </row>
    <row r="82" spans="4:23" x14ac:dyDescent="0.3">
      <c r="D82" s="18"/>
      <c r="E82" s="18"/>
      <c r="F82" s="18"/>
      <c r="G82" s="18"/>
      <c r="I82" s="18"/>
      <c r="J82" s="18"/>
      <c r="K82" s="18"/>
      <c r="M82" s="18"/>
      <c r="N82" s="18"/>
      <c r="P82" s="18"/>
      <c r="Q82" s="18"/>
      <c r="S82" s="18"/>
      <c r="T82" s="18"/>
      <c r="V82" s="18"/>
      <c r="W82" s="18"/>
    </row>
    <row r="83" spans="4:23" x14ac:dyDescent="0.3">
      <c r="D83" s="18"/>
      <c r="E83" s="18"/>
      <c r="F83" s="18"/>
      <c r="G83" s="18"/>
      <c r="I83" s="18"/>
      <c r="J83" s="18"/>
      <c r="K83" s="18"/>
      <c r="M83" s="18"/>
      <c r="N83" s="18"/>
      <c r="P83" s="18"/>
      <c r="Q83" s="18"/>
      <c r="S83" s="18"/>
      <c r="T83" s="18"/>
      <c r="V83" s="18"/>
      <c r="W83" s="18"/>
    </row>
    <row r="84" spans="4:23" x14ac:dyDescent="0.3">
      <c r="D84" s="18"/>
      <c r="E84" s="18"/>
      <c r="F84" s="18"/>
      <c r="G84" s="18"/>
      <c r="I84" s="18"/>
      <c r="J84" s="18"/>
      <c r="K84" s="18"/>
      <c r="M84" s="18"/>
      <c r="N84" s="18"/>
      <c r="P84" s="18"/>
      <c r="Q84" s="18"/>
      <c r="S84" s="18"/>
      <c r="T84" s="18"/>
      <c r="V84" s="18"/>
      <c r="W84" s="18"/>
    </row>
    <row r="85" spans="4:23" x14ac:dyDescent="0.3">
      <c r="D85" s="18"/>
      <c r="E85" s="18"/>
      <c r="F85" s="18"/>
      <c r="G85" s="18"/>
      <c r="I85" s="18"/>
      <c r="J85" s="18"/>
      <c r="K85" s="18"/>
      <c r="M85" s="18"/>
      <c r="N85" s="18"/>
      <c r="P85" s="18"/>
      <c r="Q85" s="18"/>
      <c r="S85" s="18"/>
      <c r="T85" s="18"/>
      <c r="V85" s="18"/>
      <c r="W85" s="18"/>
    </row>
    <row r="86" spans="4:23" x14ac:dyDescent="0.3">
      <c r="D86" s="18"/>
      <c r="E86" s="18"/>
      <c r="F86" s="18"/>
      <c r="G86" s="18"/>
      <c r="I86" s="18"/>
      <c r="J86" s="18"/>
      <c r="K86" s="18"/>
      <c r="M86" s="18"/>
      <c r="N86" s="18"/>
      <c r="P86" s="18"/>
      <c r="Q86" s="18"/>
      <c r="S86" s="18"/>
      <c r="T86" s="18"/>
      <c r="V86" s="18"/>
      <c r="W86" s="18"/>
    </row>
    <row r="87" spans="4:23" x14ac:dyDescent="0.3">
      <c r="D87" s="18"/>
      <c r="E87" s="18"/>
      <c r="F87" s="18"/>
      <c r="G87" s="18"/>
      <c r="I87" s="18"/>
      <c r="J87" s="18"/>
      <c r="K87" s="18"/>
      <c r="M87" s="18"/>
      <c r="N87" s="18"/>
      <c r="P87" s="18"/>
      <c r="Q87" s="18"/>
      <c r="S87" s="18"/>
      <c r="T87" s="18"/>
      <c r="V87" s="18"/>
      <c r="W87" s="18"/>
    </row>
    <row r="88" spans="4:23" x14ac:dyDescent="0.3">
      <c r="D88" s="18"/>
      <c r="E88" s="18"/>
      <c r="F88" s="18"/>
      <c r="G88" s="18"/>
      <c r="I88" s="18"/>
      <c r="J88" s="18"/>
      <c r="K88" s="18"/>
      <c r="M88" s="18"/>
      <c r="N88" s="18"/>
      <c r="P88" s="18"/>
      <c r="Q88" s="18"/>
      <c r="S88" s="18"/>
      <c r="T88" s="18"/>
      <c r="V88" s="18"/>
      <c r="W88" s="18"/>
    </row>
    <row r="89" spans="4:23" x14ac:dyDescent="0.3">
      <c r="D89" s="18"/>
      <c r="E89" s="18"/>
      <c r="F89" s="18"/>
      <c r="G89" s="18"/>
      <c r="I89" s="18"/>
      <c r="J89" s="18"/>
      <c r="K89" s="18"/>
      <c r="M89" s="18"/>
      <c r="N89" s="18"/>
      <c r="P89" s="18"/>
      <c r="Q89" s="18"/>
      <c r="S89" s="18"/>
      <c r="T89" s="18"/>
      <c r="V89" s="18"/>
      <c r="W89" s="18"/>
    </row>
    <row r="90" spans="4:23" x14ac:dyDescent="0.3">
      <c r="D90" s="18"/>
      <c r="E90" s="18"/>
      <c r="F90" s="18"/>
      <c r="G90" s="18"/>
      <c r="I90" s="18"/>
      <c r="J90" s="18"/>
      <c r="K90" s="18"/>
      <c r="M90" s="18"/>
      <c r="N90" s="18"/>
      <c r="P90" s="18"/>
      <c r="Q90" s="18"/>
      <c r="S90" s="18"/>
      <c r="T90" s="18"/>
      <c r="V90" s="18"/>
      <c r="W90" s="18"/>
    </row>
    <row r="91" spans="4:23" x14ac:dyDescent="0.3">
      <c r="D91" s="18"/>
      <c r="E91" s="18"/>
      <c r="F91" s="18"/>
      <c r="G91" s="18"/>
      <c r="I91" s="18"/>
      <c r="J91" s="18"/>
      <c r="K91" s="18"/>
      <c r="M91" s="18"/>
      <c r="N91" s="18"/>
      <c r="P91" s="18"/>
      <c r="Q91" s="18"/>
      <c r="S91" s="18"/>
      <c r="T91" s="18"/>
      <c r="V91" s="18"/>
      <c r="W91" s="18"/>
    </row>
    <row r="92" spans="4:23" x14ac:dyDescent="0.3">
      <c r="D92" s="18"/>
      <c r="E92" s="18"/>
      <c r="F92" s="18"/>
      <c r="G92" s="18"/>
      <c r="I92" s="18"/>
      <c r="J92" s="18"/>
      <c r="K92" s="18"/>
      <c r="M92" s="18"/>
      <c r="N92" s="18"/>
      <c r="P92" s="18"/>
      <c r="Q92" s="18"/>
      <c r="S92" s="18"/>
      <c r="T92" s="18"/>
      <c r="V92" s="18"/>
      <c r="W92" s="18"/>
    </row>
    <row r="93" spans="4:23" x14ac:dyDescent="0.3">
      <c r="D93" s="18"/>
      <c r="E93" s="18"/>
      <c r="F93" s="18"/>
      <c r="G93" s="18"/>
      <c r="I93" s="18"/>
      <c r="J93" s="18"/>
      <c r="K93" s="18"/>
      <c r="M93" s="18"/>
      <c r="N93" s="18"/>
      <c r="P93" s="18"/>
      <c r="Q93" s="18"/>
      <c r="S93" s="18"/>
      <c r="T93" s="18"/>
      <c r="V93" s="18"/>
      <c r="W93" s="18"/>
    </row>
    <row r="94" spans="4:23" x14ac:dyDescent="0.3">
      <c r="D94" s="18"/>
      <c r="E94" s="18"/>
      <c r="F94" s="18"/>
      <c r="G94" s="18"/>
      <c r="I94" s="18"/>
      <c r="J94" s="18"/>
      <c r="K94" s="18"/>
      <c r="M94" s="18"/>
      <c r="N94" s="18"/>
      <c r="P94" s="18"/>
      <c r="Q94" s="18"/>
      <c r="S94" s="18"/>
      <c r="T94" s="18"/>
      <c r="V94" s="18"/>
      <c r="W94" s="18"/>
    </row>
    <row r="95" spans="4:23" x14ac:dyDescent="0.3">
      <c r="D95" s="18"/>
      <c r="E95" s="18"/>
      <c r="F95" s="18"/>
      <c r="G95" s="18"/>
      <c r="I95" s="18"/>
      <c r="J95" s="18"/>
      <c r="K95" s="18"/>
      <c r="M95" s="18"/>
      <c r="N95" s="18"/>
      <c r="P95" s="18"/>
      <c r="Q95" s="18"/>
      <c r="S95" s="18"/>
      <c r="T95" s="18"/>
      <c r="V95" s="18"/>
      <c r="W95" s="18"/>
    </row>
    <row r="96" spans="4:23" x14ac:dyDescent="0.3">
      <c r="D96" s="18"/>
      <c r="E96" s="18"/>
      <c r="F96" s="18"/>
      <c r="G96" s="18"/>
      <c r="I96" s="18"/>
      <c r="J96" s="18"/>
      <c r="K96" s="18"/>
      <c r="M96" s="18"/>
      <c r="N96" s="18"/>
      <c r="P96" s="18"/>
      <c r="Q96" s="18"/>
      <c r="S96" s="18"/>
      <c r="T96" s="18"/>
      <c r="V96" s="18"/>
      <c r="W96" s="18"/>
    </row>
    <row r="97" spans="4:23" x14ac:dyDescent="0.3">
      <c r="D97" s="18"/>
      <c r="E97" s="18"/>
      <c r="F97" s="18"/>
      <c r="G97" s="18"/>
      <c r="I97" s="18"/>
      <c r="J97" s="18"/>
      <c r="K97" s="18"/>
      <c r="M97" s="18"/>
      <c r="N97" s="18"/>
      <c r="P97" s="18"/>
      <c r="Q97" s="18"/>
      <c r="S97" s="18"/>
      <c r="T97" s="18"/>
      <c r="V97" s="18"/>
      <c r="W97" s="18"/>
    </row>
    <row r="98" spans="4:23" x14ac:dyDescent="0.3">
      <c r="D98" s="18"/>
      <c r="E98" s="18"/>
      <c r="F98" s="18"/>
      <c r="G98" s="18"/>
      <c r="I98" s="18"/>
      <c r="J98" s="18"/>
      <c r="K98" s="18"/>
      <c r="M98" s="18"/>
      <c r="N98" s="18"/>
      <c r="P98" s="18"/>
      <c r="Q98" s="18"/>
      <c r="S98" s="18"/>
      <c r="T98" s="18"/>
      <c r="V98" s="18"/>
      <c r="W98" s="18"/>
    </row>
    <row r="99" spans="4:23" x14ac:dyDescent="0.3">
      <c r="D99" s="18"/>
      <c r="E99" s="18"/>
      <c r="F99" s="18"/>
      <c r="G99" s="18"/>
      <c r="I99" s="18"/>
      <c r="J99" s="18"/>
      <c r="K99" s="18"/>
      <c r="M99" s="18"/>
      <c r="N99" s="18"/>
      <c r="P99" s="18"/>
      <c r="Q99" s="18"/>
      <c r="S99" s="18"/>
      <c r="T99" s="18"/>
      <c r="V99" s="18"/>
      <c r="W99" s="18"/>
    </row>
    <row r="100" spans="4:23" x14ac:dyDescent="0.3">
      <c r="D100" s="18"/>
      <c r="E100" s="18"/>
      <c r="F100" s="18"/>
      <c r="G100" s="18"/>
      <c r="I100" s="18"/>
      <c r="J100" s="18"/>
      <c r="K100" s="18"/>
      <c r="M100" s="18"/>
      <c r="N100" s="18"/>
      <c r="P100" s="18"/>
      <c r="Q100" s="18"/>
      <c r="S100" s="18"/>
      <c r="T100" s="18"/>
      <c r="V100" s="18"/>
      <c r="W100" s="18"/>
    </row>
    <row r="101" spans="4:23" x14ac:dyDescent="0.3">
      <c r="D101" s="18"/>
      <c r="E101" s="18"/>
      <c r="F101" s="18"/>
      <c r="G101" s="18"/>
      <c r="I101" s="18"/>
      <c r="J101" s="18"/>
      <c r="K101" s="18"/>
      <c r="M101" s="18"/>
      <c r="N101" s="18"/>
      <c r="P101" s="18"/>
      <c r="Q101" s="18"/>
      <c r="S101" s="18"/>
      <c r="T101" s="18"/>
      <c r="V101" s="18"/>
      <c r="W101" s="18"/>
    </row>
    <row r="102" spans="4:23" x14ac:dyDescent="0.3">
      <c r="D102" s="18"/>
      <c r="E102" s="18"/>
      <c r="F102" s="18"/>
      <c r="G102" s="18"/>
      <c r="I102" s="18"/>
      <c r="J102" s="18"/>
      <c r="K102" s="18"/>
      <c r="M102" s="18"/>
      <c r="N102" s="18"/>
      <c r="P102" s="18"/>
      <c r="Q102" s="18"/>
      <c r="S102" s="18"/>
      <c r="T102" s="18"/>
      <c r="V102" s="18"/>
      <c r="W102" s="18"/>
    </row>
    <row r="103" spans="4:23" x14ac:dyDescent="0.3">
      <c r="D103" s="18"/>
      <c r="E103" s="18"/>
      <c r="F103" s="18"/>
      <c r="G103" s="18"/>
      <c r="I103" s="18"/>
      <c r="J103" s="18"/>
      <c r="K103" s="18"/>
      <c r="M103" s="18"/>
      <c r="N103" s="18"/>
      <c r="P103" s="18"/>
      <c r="Q103" s="18"/>
      <c r="S103" s="18"/>
      <c r="T103" s="18"/>
      <c r="V103" s="18"/>
      <c r="W103" s="18"/>
    </row>
    <row r="104" spans="4:23" x14ac:dyDescent="0.3">
      <c r="D104" s="18"/>
      <c r="E104" s="18"/>
      <c r="F104" s="18"/>
      <c r="G104" s="18"/>
      <c r="I104" s="18"/>
      <c r="J104" s="18"/>
      <c r="K104" s="18"/>
      <c r="M104" s="18"/>
      <c r="N104" s="18"/>
      <c r="P104" s="18"/>
      <c r="Q104" s="18"/>
      <c r="S104" s="18"/>
      <c r="T104" s="18"/>
      <c r="V104" s="18"/>
      <c r="W104" s="18"/>
    </row>
    <row r="105" spans="4:23" x14ac:dyDescent="0.3">
      <c r="D105" s="18"/>
      <c r="E105" s="18"/>
      <c r="F105" s="18"/>
      <c r="G105" s="18"/>
      <c r="I105" s="18"/>
      <c r="J105" s="18"/>
      <c r="K105" s="18"/>
      <c r="M105" s="18"/>
      <c r="N105" s="18"/>
      <c r="P105" s="18"/>
      <c r="Q105" s="18"/>
      <c r="S105" s="18"/>
      <c r="T105" s="18"/>
      <c r="V105" s="18"/>
      <c r="W105" s="18"/>
    </row>
    <row r="106" spans="4:23" x14ac:dyDescent="0.3">
      <c r="D106" s="18"/>
      <c r="E106" s="18"/>
      <c r="F106" s="18"/>
      <c r="G106" s="18"/>
      <c r="I106" s="18"/>
      <c r="J106" s="18"/>
      <c r="K106" s="18"/>
      <c r="M106" s="18"/>
      <c r="N106" s="18"/>
      <c r="P106" s="18"/>
      <c r="Q106" s="18"/>
      <c r="S106" s="18"/>
      <c r="T106" s="18"/>
      <c r="V106" s="18"/>
      <c r="W106" s="18"/>
    </row>
    <row r="107" spans="4:23" x14ac:dyDescent="0.3">
      <c r="D107" s="18"/>
      <c r="E107" s="18"/>
      <c r="F107" s="18"/>
      <c r="G107" s="18"/>
      <c r="I107" s="18"/>
      <c r="J107" s="18"/>
      <c r="K107" s="18"/>
      <c r="M107" s="18"/>
      <c r="N107" s="18"/>
      <c r="P107" s="18"/>
      <c r="Q107" s="18"/>
      <c r="S107" s="18"/>
      <c r="T107" s="18"/>
      <c r="V107" s="18"/>
      <c r="W107" s="18"/>
    </row>
    <row r="108" spans="4:23" x14ac:dyDescent="0.3">
      <c r="D108" s="18"/>
      <c r="E108" s="18"/>
      <c r="F108" s="18"/>
      <c r="G108" s="18"/>
      <c r="I108" s="18"/>
      <c r="J108" s="18"/>
      <c r="K108" s="18"/>
      <c r="M108" s="18"/>
      <c r="N108" s="18"/>
      <c r="P108" s="18"/>
      <c r="Q108" s="18"/>
      <c r="S108" s="18"/>
      <c r="T108" s="18"/>
      <c r="V108" s="18"/>
      <c r="W108" s="18"/>
    </row>
    <row r="109" spans="4:23" x14ac:dyDescent="0.3">
      <c r="D109" s="18"/>
      <c r="E109" s="18"/>
      <c r="F109" s="18"/>
      <c r="G109" s="18"/>
      <c r="I109" s="18"/>
      <c r="J109" s="18"/>
      <c r="K109" s="18"/>
      <c r="M109" s="18"/>
      <c r="N109" s="18"/>
      <c r="P109" s="18"/>
      <c r="Q109" s="18"/>
      <c r="S109" s="18"/>
      <c r="T109" s="18"/>
      <c r="V109" s="18"/>
      <c r="W109" s="18"/>
    </row>
    <row r="110" spans="4:23" x14ac:dyDescent="0.3">
      <c r="D110" s="18"/>
      <c r="E110" s="18"/>
      <c r="F110" s="18"/>
      <c r="G110" s="18"/>
      <c r="I110" s="18"/>
      <c r="J110" s="18"/>
      <c r="K110" s="18"/>
      <c r="M110" s="18"/>
      <c r="N110" s="18"/>
      <c r="P110" s="18"/>
      <c r="Q110" s="18"/>
      <c r="S110" s="18"/>
      <c r="T110" s="18"/>
      <c r="V110" s="18"/>
      <c r="W110" s="18"/>
    </row>
    <row r="111" spans="4:23" x14ac:dyDescent="0.3">
      <c r="D111" s="18"/>
      <c r="E111" s="18"/>
      <c r="F111" s="18"/>
      <c r="G111" s="18"/>
      <c r="I111" s="18"/>
      <c r="J111" s="18"/>
      <c r="K111" s="18"/>
      <c r="M111" s="18"/>
      <c r="N111" s="18"/>
      <c r="P111" s="18"/>
      <c r="Q111" s="18"/>
      <c r="S111" s="18"/>
      <c r="T111" s="18"/>
      <c r="V111" s="18"/>
      <c r="W111" s="18"/>
    </row>
    <row r="112" spans="4:23" x14ac:dyDescent="0.3">
      <c r="D112" s="18"/>
      <c r="E112" s="18"/>
      <c r="F112" s="18"/>
      <c r="G112" s="18"/>
      <c r="I112" s="18"/>
      <c r="J112" s="18"/>
      <c r="K112" s="18"/>
      <c r="M112" s="18"/>
      <c r="N112" s="18"/>
      <c r="P112" s="18"/>
      <c r="Q112" s="18"/>
      <c r="S112" s="18"/>
      <c r="T112" s="18"/>
      <c r="V112" s="18"/>
      <c r="W112" s="18"/>
    </row>
    <row r="113" spans="4:23" x14ac:dyDescent="0.3">
      <c r="D113" s="18"/>
      <c r="E113" s="18"/>
      <c r="F113" s="18"/>
      <c r="G113" s="18"/>
      <c r="I113" s="18"/>
      <c r="J113" s="18"/>
      <c r="K113" s="18"/>
      <c r="M113" s="18"/>
      <c r="N113" s="18"/>
      <c r="P113" s="18"/>
      <c r="Q113" s="18"/>
      <c r="S113" s="18"/>
      <c r="T113" s="18"/>
      <c r="V113" s="18"/>
      <c r="W113" s="18"/>
    </row>
    <row r="114" spans="4:23" x14ac:dyDescent="0.3">
      <c r="D114" s="18"/>
      <c r="E114" s="18"/>
      <c r="F114" s="18"/>
      <c r="G114" s="18"/>
      <c r="I114" s="18"/>
      <c r="J114" s="18"/>
      <c r="K114" s="18"/>
      <c r="M114" s="18"/>
      <c r="N114" s="18"/>
      <c r="P114" s="18"/>
      <c r="Q114" s="18"/>
      <c r="S114" s="18"/>
      <c r="T114" s="18"/>
      <c r="V114" s="18"/>
      <c r="W114" s="18"/>
    </row>
    <row r="115" spans="4:23" x14ac:dyDescent="0.3">
      <c r="D115" s="18"/>
      <c r="E115" s="18"/>
      <c r="F115" s="18"/>
      <c r="G115" s="18"/>
      <c r="I115" s="18"/>
      <c r="J115" s="18"/>
      <c r="K115" s="18"/>
      <c r="M115" s="18"/>
      <c r="N115" s="18"/>
      <c r="P115" s="18"/>
      <c r="Q115" s="18"/>
      <c r="S115" s="18"/>
      <c r="T115" s="18"/>
      <c r="V115" s="18"/>
      <c r="W115" s="18"/>
    </row>
    <row r="116" spans="4:23" x14ac:dyDescent="0.3">
      <c r="D116" s="18"/>
      <c r="E116" s="18"/>
      <c r="F116" s="18"/>
      <c r="G116" s="18"/>
      <c r="I116" s="18"/>
      <c r="J116" s="18"/>
      <c r="K116" s="18"/>
      <c r="M116" s="18"/>
      <c r="N116" s="18"/>
      <c r="P116" s="18"/>
      <c r="Q116" s="18"/>
      <c r="S116" s="18"/>
      <c r="T116" s="18"/>
      <c r="V116" s="18"/>
      <c r="W116" s="18"/>
    </row>
    <row r="117" spans="4:23" x14ac:dyDescent="0.3">
      <c r="D117" s="18"/>
      <c r="E117" s="18"/>
      <c r="F117" s="18"/>
      <c r="G117" s="18"/>
      <c r="I117" s="18"/>
      <c r="J117" s="18"/>
      <c r="K117" s="18"/>
      <c r="M117" s="18"/>
      <c r="N117" s="18"/>
      <c r="P117" s="18"/>
      <c r="Q117" s="18"/>
      <c r="S117" s="18"/>
      <c r="T117" s="18"/>
      <c r="V117" s="18"/>
      <c r="W117" s="18"/>
    </row>
    <row r="118" spans="4:23" x14ac:dyDescent="0.3">
      <c r="D118" s="18"/>
      <c r="E118" s="18"/>
      <c r="F118" s="18"/>
      <c r="G118" s="18"/>
      <c r="I118" s="18"/>
      <c r="J118" s="18"/>
      <c r="K118" s="18"/>
      <c r="M118" s="18"/>
      <c r="N118" s="18"/>
      <c r="P118" s="18"/>
      <c r="Q118" s="18"/>
      <c r="S118" s="18"/>
      <c r="T118" s="18"/>
      <c r="V118" s="18"/>
      <c r="W118" s="18"/>
    </row>
    <row r="119" spans="4:23" x14ac:dyDescent="0.3">
      <c r="D119" s="18"/>
      <c r="E119" s="18"/>
      <c r="F119" s="18"/>
      <c r="G119" s="18"/>
      <c r="I119" s="18"/>
      <c r="J119" s="18"/>
      <c r="K119" s="18"/>
      <c r="M119" s="18"/>
      <c r="N119" s="18"/>
      <c r="P119" s="18"/>
      <c r="Q119" s="18"/>
      <c r="S119" s="18"/>
      <c r="T119" s="18"/>
      <c r="V119" s="18"/>
      <c r="W119" s="18"/>
    </row>
    <row r="120" spans="4:23" x14ac:dyDescent="0.3">
      <c r="D120" s="18"/>
      <c r="E120" s="18"/>
      <c r="F120" s="18"/>
      <c r="G120" s="18"/>
      <c r="I120" s="18"/>
      <c r="J120" s="18"/>
      <c r="K120" s="18"/>
      <c r="M120" s="18"/>
      <c r="N120" s="18"/>
      <c r="P120" s="18"/>
      <c r="Q120" s="18"/>
      <c r="S120" s="18"/>
      <c r="T120" s="18"/>
      <c r="V120" s="18"/>
      <c r="W120" s="18"/>
    </row>
    <row r="121" spans="4:23" x14ac:dyDescent="0.3">
      <c r="D121" s="18"/>
      <c r="E121" s="18"/>
      <c r="F121" s="18"/>
      <c r="G121" s="18"/>
      <c r="I121" s="18"/>
      <c r="J121" s="18"/>
      <c r="K121" s="18"/>
      <c r="M121" s="18"/>
      <c r="N121" s="18"/>
      <c r="P121" s="18"/>
      <c r="Q121" s="18"/>
      <c r="S121" s="18"/>
      <c r="T121" s="18"/>
      <c r="V121" s="18"/>
      <c r="W121" s="18"/>
    </row>
    <row r="122" spans="4:23" x14ac:dyDescent="0.3">
      <c r="D122" s="18"/>
      <c r="E122" s="18"/>
      <c r="F122" s="18"/>
      <c r="G122" s="18"/>
      <c r="I122" s="18"/>
      <c r="J122" s="18"/>
      <c r="K122" s="18"/>
      <c r="M122" s="18"/>
      <c r="N122" s="18"/>
      <c r="P122" s="18"/>
      <c r="Q122" s="18"/>
      <c r="S122" s="18"/>
      <c r="T122" s="18"/>
      <c r="V122" s="18"/>
      <c r="W122" s="18"/>
    </row>
    <row r="123" spans="4:23" x14ac:dyDescent="0.3">
      <c r="D123" s="18"/>
      <c r="E123" s="18"/>
      <c r="F123" s="18"/>
      <c r="G123" s="18"/>
      <c r="I123" s="18"/>
      <c r="J123" s="18"/>
      <c r="K123" s="18"/>
      <c r="M123" s="18"/>
      <c r="N123" s="18"/>
      <c r="P123" s="18"/>
      <c r="Q123" s="18"/>
      <c r="S123" s="18"/>
      <c r="T123" s="18"/>
      <c r="V123" s="18"/>
      <c r="W123" s="18"/>
    </row>
    <row r="124" spans="4:23" x14ac:dyDescent="0.3">
      <c r="D124" s="18"/>
      <c r="E124" s="18"/>
      <c r="F124" s="18"/>
      <c r="G124" s="18"/>
      <c r="I124" s="18"/>
      <c r="J124" s="18"/>
      <c r="K124" s="18"/>
      <c r="M124" s="18"/>
      <c r="N124" s="18"/>
      <c r="P124" s="18"/>
      <c r="Q124" s="18"/>
      <c r="S124" s="18"/>
      <c r="T124" s="18"/>
      <c r="V124" s="18"/>
      <c r="W124" s="18"/>
    </row>
    <row r="125" spans="4:23" x14ac:dyDescent="0.3">
      <c r="D125" s="18"/>
      <c r="E125" s="18"/>
      <c r="F125" s="18"/>
      <c r="G125" s="18"/>
      <c r="I125" s="18"/>
      <c r="J125" s="18"/>
      <c r="K125" s="18"/>
      <c r="M125" s="18"/>
      <c r="N125" s="18"/>
      <c r="P125" s="18"/>
      <c r="Q125" s="18"/>
      <c r="S125" s="18"/>
      <c r="T125" s="18"/>
      <c r="V125" s="18"/>
      <c r="W125" s="18"/>
    </row>
    <row r="126" spans="4:23" x14ac:dyDescent="0.3">
      <c r="D126" s="18"/>
      <c r="E126" s="18"/>
      <c r="F126" s="18"/>
      <c r="G126" s="18"/>
      <c r="I126" s="18"/>
      <c r="J126" s="18"/>
      <c r="K126" s="18"/>
      <c r="M126" s="18"/>
      <c r="N126" s="18"/>
      <c r="P126" s="18"/>
      <c r="Q126" s="18"/>
      <c r="S126" s="18"/>
      <c r="T126" s="18"/>
      <c r="V126" s="18"/>
      <c r="W126" s="18"/>
    </row>
    <row r="127" spans="4:23" x14ac:dyDescent="0.3">
      <c r="D127" s="18"/>
      <c r="E127" s="18"/>
      <c r="F127" s="18"/>
      <c r="G127" s="18"/>
      <c r="I127" s="18"/>
      <c r="J127" s="18"/>
      <c r="K127" s="18"/>
      <c r="M127" s="18"/>
      <c r="N127" s="18"/>
      <c r="P127" s="18"/>
      <c r="Q127" s="18"/>
      <c r="S127" s="18"/>
      <c r="T127" s="18"/>
      <c r="V127" s="18"/>
      <c r="W127" s="18"/>
    </row>
    <row r="128" spans="4:23" x14ac:dyDescent="0.3">
      <c r="D128" s="18"/>
      <c r="E128" s="18"/>
      <c r="F128" s="18"/>
      <c r="G128" s="18"/>
      <c r="I128" s="18"/>
      <c r="J128" s="18"/>
      <c r="K128" s="18"/>
      <c r="M128" s="18"/>
      <c r="N128" s="18"/>
      <c r="P128" s="18"/>
      <c r="Q128" s="18"/>
      <c r="S128" s="18"/>
      <c r="T128" s="18"/>
      <c r="V128" s="18"/>
      <c r="W128" s="18"/>
    </row>
    <row r="129" spans="4:23" x14ac:dyDescent="0.3">
      <c r="D129" s="18"/>
      <c r="E129" s="18"/>
      <c r="F129" s="18"/>
      <c r="G129" s="18"/>
      <c r="I129" s="18"/>
      <c r="J129" s="18"/>
      <c r="K129" s="18"/>
      <c r="M129" s="18"/>
      <c r="N129" s="18"/>
      <c r="P129" s="18"/>
      <c r="Q129" s="18"/>
      <c r="S129" s="18"/>
      <c r="T129" s="18"/>
      <c r="V129" s="18"/>
      <c r="W129" s="18"/>
    </row>
    <row r="130" spans="4:23" x14ac:dyDescent="0.3">
      <c r="D130" s="18"/>
      <c r="E130" s="18"/>
      <c r="F130" s="18"/>
      <c r="G130" s="18"/>
      <c r="I130" s="18"/>
      <c r="J130" s="18"/>
      <c r="K130" s="18"/>
      <c r="M130" s="18"/>
      <c r="N130" s="18"/>
      <c r="P130" s="18"/>
      <c r="Q130" s="18"/>
      <c r="S130" s="18"/>
      <c r="T130" s="18"/>
      <c r="V130" s="18"/>
      <c r="W130" s="18"/>
    </row>
    <row r="131" spans="4:23" x14ac:dyDescent="0.3">
      <c r="D131" s="18"/>
      <c r="E131" s="18"/>
      <c r="F131" s="18"/>
      <c r="G131" s="18"/>
      <c r="I131" s="18"/>
      <c r="J131" s="18"/>
      <c r="K131" s="18"/>
      <c r="M131" s="18"/>
      <c r="N131" s="18"/>
      <c r="P131" s="18"/>
      <c r="Q131" s="18"/>
      <c r="S131" s="18"/>
      <c r="T131" s="18"/>
      <c r="V131" s="18"/>
      <c r="W131" s="18"/>
    </row>
    <row r="132" spans="4:23" x14ac:dyDescent="0.3">
      <c r="D132" s="18"/>
      <c r="E132" s="18"/>
      <c r="F132" s="18"/>
      <c r="G132" s="18"/>
      <c r="I132" s="18"/>
      <c r="J132" s="18"/>
      <c r="K132" s="18"/>
      <c r="M132" s="18"/>
      <c r="N132" s="18"/>
      <c r="P132" s="18"/>
      <c r="Q132" s="18"/>
      <c r="S132" s="18"/>
      <c r="T132" s="18"/>
      <c r="V132" s="18"/>
      <c r="W132" s="18"/>
    </row>
    <row r="133" spans="4:23" x14ac:dyDescent="0.3">
      <c r="D133" s="18"/>
      <c r="E133" s="18"/>
      <c r="F133" s="18"/>
      <c r="G133" s="18"/>
      <c r="I133" s="18"/>
      <c r="J133" s="18"/>
      <c r="K133" s="18"/>
      <c r="M133" s="18"/>
      <c r="N133" s="18"/>
      <c r="P133" s="18"/>
      <c r="Q133" s="18"/>
      <c r="S133" s="18"/>
      <c r="T133" s="18"/>
      <c r="V133" s="18"/>
      <c r="W133" s="18"/>
    </row>
    <row r="134" spans="4:23" x14ac:dyDescent="0.3">
      <c r="D134" s="18"/>
      <c r="E134" s="18"/>
      <c r="F134" s="18"/>
      <c r="G134" s="18"/>
      <c r="I134" s="18"/>
      <c r="J134" s="18"/>
      <c r="K134" s="18"/>
      <c r="M134" s="18"/>
      <c r="N134" s="18"/>
      <c r="P134" s="18"/>
      <c r="Q134" s="18"/>
      <c r="S134" s="18"/>
      <c r="T134" s="18"/>
      <c r="V134" s="18"/>
      <c r="W134" s="18"/>
    </row>
    <row r="135" spans="4:23" x14ac:dyDescent="0.3">
      <c r="D135" s="18"/>
      <c r="E135" s="18"/>
      <c r="F135" s="18"/>
      <c r="G135" s="18"/>
      <c r="I135" s="18"/>
      <c r="J135" s="18"/>
      <c r="K135" s="18"/>
      <c r="M135" s="18"/>
      <c r="N135" s="18"/>
      <c r="P135" s="18"/>
      <c r="Q135" s="18"/>
      <c r="S135" s="18"/>
      <c r="T135" s="18"/>
      <c r="V135" s="18"/>
      <c r="W135" s="18"/>
    </row>
    <row r="136" spans="4:23" x14ac:dyDescent="0.3">
      <c r="D136" s="18"/>
      <c r="E136" s="18"/>
      <c r="F136" s="18"/>
      <c r="G136" s="18"/>
      <c r="I136" s="18"/>
      <c r="J136" s="18"/>
      <c r="K136" s="18"/>
      <c r="M136" s="18"/>
      <c r="N136" s="18"/>
      <c r="P136" s="18"/>
      <c r="Q136" s="18"/>
      <c r="S136" s="18"/>
      <c r="T136" s="18"/>
      <c r="V136" s="18"/>
      <c r="W136" s="18"/>
    </row>
    <row r="137" spans="4:23" x14ac:dyDescent="0.3">
      <c r="D137" s="18"/>
      <c r="E137" s="18"/>
      <c r="F137" s="18"/>
      <c r="G137" s="18"/>
      <c r="I137" s="18"/>
      <c r="J137" s="18"/>
      <c r="K137" s="18"/>
      <c r="M137" s="18"/>
      <c r="N137" s="18"/>
      <c r="P137" s="18"/>
      <c r="Q137" s="18"/>
      <c r="S137" s="18"/>
      <c r="T137" s="18"/>
      <c r="V137" s="18"/>
      <c r="W137" s="18"/>
    </row>
    <row r="138" spans="4:23" x14ac:dyDescent="0.3">
      <c r="D138" s="18"/>
      <c r="E138" s="18"/>
      <c r="F138" s="18"/>
      <c r="G138" s="18"/>
      <c r="I138" s="18"/>
      <c r="J138" s="18"/>
      <c r="K138" s="18"/>
      <c r="M138" s="18"/>
      <c r="N138" s="18"/>
      <c r="P138" s="18"/>
      <c r="Q138" s="18"/>
      <c r="S138" s="18"/>
      <c r="T138" s="18"/>
      <c r="V138" s="18"/>
      <c r="W138" s="18"/>
    </row>
    <row r="139" spans="4:23" x14ac:dyDescent="0.3">
      <c r="D139" s="18"/>
      <c r="E139" s="18"/>
      <c r="F139" s="18"/>
      <c r="G139" s="18"/>
      <c r="I139" s="18"/>
      <c r="J139" s="18"/>
      <c r="K139" s="18"/>
      <c r="M139" s="18"/>
      <c r="N139" s="18"/>
      <c r="P139" s="18"/>
      <c r="Q139" s="18"/>
      <c r="S139" s="18"/>
      <c r="T139" s="18"/>
      <c r="V139" s="18"/>
      <c r="W139" s="18"/>
    </row>
    <row r="140" spans="4:23" x14ac:dyDescent="0.3">
      <c r="D140" s="18"/>
      <c r="E140" s="18"/>
      <c r="F140" s="18"/>
      <c r="G140" s="18"/>
      <c r="I140" s="18"/>
      <c r="J140" s="18"/>
      <c r="K140" s="18"/>
      <c r="M140" s="18"/>
      <c r="N140" s="18"/>
      <c r="P140" s="18"/>
      <c r="Q140" s="18"/>
      <c r="S140" s="18"/>
      <c r="T140" s="18"/>
      <c r="V140" s="18"/>
      <c r="W140" s="18"/>
    </row>
    <row r="141" spans="4:23" x14ac:dyDescent="0.3">
      <c r="D141" s="18"/>
      <c r="E141" s="18"/>
      <c r="F141" s="18"/>
      <c r="G141" s="18"/>
      <c r="I141" s="18"/>
      <c r="J141" s="18"/>
      <c r="K141" s="18"/>
      <c r="M141" s="18"/>
      <c r="N141" s="18"/>
      <c r="P141" s="18"/>
      <c r="Q141" s="18"/>
      <c r="S141" s="18"/>
      <c r="T141" s="18"/>
      <c r="V141" s="18"/>
      <c r="W141" s="18"/>
    </row>
    <row r="142" spans="4:23" x14ac:dyDescent="0.3">
      <c r="D142" s="18"/>
      <c r="E142" s="18"/>
      <c r="F142" s="18"/>
      <c r="G142" s="18"/>
      <c r="I142" s="18"/>
      <c r="J142" s="18"/>
      <c r="K142" s="18"/>
      <c r="M142" s="18"/>
      <c r="N142" s="18"/>
      <c r="P142" s="18"/>
      <c r="Q142" s="18"/>
      <c r="S142" s="18"/>
      <c r="T142" s="18"/>
      <c r="V142" s="18"/>
      <c r="W142" s="18"/>
    </row>
    <row r="143" spans="4:23" x14ac:dyDescent="0.3">
      <c r="D143" s="18"/>
      <c r="E143" s="18"/>
      <c r="F143" s="18"/>
      <c r="G143" s="18"/>
      <c r="I143" s="18"/>
      <c r="J143" s="18"/>
      <c r="K143" s="18"/>
      <c r="M143" s="18"/>
      <c r="N143" s="18"/>
      <c r="P143" s="18"/>
      <c r="Q143" s="18"/>
      <c r="S143" s="18"/>
      <c r="T143" s="18"/>
      <c r="V143" s="18"/>
      <c r="W143" s="18"/>
    </row>
    <row r="144" spans="4:23" x14ac:dyDescent="0.3">
      <c r="D144" s="18"/>
      <c r="E144" s="18"/>
      <c r="F144" s="18"/>
      <c r="G144" s="18"/>
      <c r="I144" s="18"/>
      <c r="J144" s="18"/>
      <c r="K144" s="18"/>
      <c r="M144" s="18"/>
      <c r="N144" s="18"/>
      <c r="P144" s="18"/>
      <c r="Q144" s="18"/>
      <c r="S144" s="18"/>
      <c r="T144" s="18"/>
      <c r="V144" s="18"/>
      <c r="W144" s="18"/>
    </row>
    <row r="145" spans="4:23" x14ac:dyDescent="0.3">
      <c r="D145" s="18"/>
      <c r="E145" s="18"/>
      <c r="F145" s="18"/>
      <c r="G145" s="18"/>
      <c r="I145" s="18"/>
      <c r="J145" s="18"/>
      <c r="K145" s="18"/>
      <c r="M145" s="18"/>
      <c r="N145" s="18"/>
      <c r="P145" s="18"/>
      <c r="Q145" s="18"/>
      <c r="S145" s="18"/>
      <c r="T145" s="18"/>
      <c r="V145" s="18"/>
      <c r="W145" s="18"/>
    </row>
    <row r="146" spans="4:23" x14ac:dyDescent="0.3">
      <c r="D146" s="18"/>
      <c r="E146" s="18"/>
      <c r="F146" s="18"/>
      <c r="G146" s="18"/>
      <c r="I146" s="18"/>
      <c r="J146" s="18"/>
      <c r="K146" s="18"/>
      <c r="M146" s="18"/>
      <c r="N146" s="18"/>
      <c r="P146" s="18"/>
      <c r="Q146" s="18"/>
      <c r="S146" s="18"/>
      <c r="T146" s="18"/>
      <c r="V146" s="18"/>
      <c r="W146" s="18"/>
    </row>
    <row r="147" spans="4:23" x14ac:dyDescent="0.3">
      <c r="D147" s="18"/>
      <c r="E147" s="18"/>
      <c r="F147" s="18"/>
      <c r="G147" s="18"/>
      <c r="I147" s="18"/>
      <c r="J147" s="18"/>
      <c r="K147" s="18"/>
      <c r="M147" s="18"/>
      <c r="N147" s="18"/>
      <c r="P147" s="18"/>
      <c r="Q147" s="18"/>
      <c r="S147" s="18"/>
      <c r="T147" s="18"/>
      <c r="V147" s="18"/>
      <c r="W147" s="18"/>
    </row>
    <row r="148" spans="4:23" x14ac:dyDescent="0.3">
      <c r="D148" s="18"/>
      <c r="E148" s="18"/>
      <c r="F148" s="18"/>
      <c r="G148" s="18"/>
      <c r="I148" s="18"/>
      <c r="J148" s="18"/>
      <c r="K148" s="18"/>
      <c r="M148" s="18"/>
      <c r="N148" s="18"/>
      <c r="P148" s="18"/>
      <c r="Q148" s="18"/>
      <c r="S148" s="18"/>
      <c r="T148" s="18"/>
      <c r="V148" s="18"/>
      <c r="W148" s="18"/>
    </row>
    <row r="149" spans="4:23" x14ac:dyDescent="0.3">
      <c r="D149" s="18"/>
      <c r="E149" s="18"/>
      <c r="F149" s="18"/>
      <c r="G149" s="18"/>
      <c r="I149" s="18"/>
      <c r="J149" s="18"/>
      <c r="K149" s="18"/>
      <c r="M149" s="18"/>
      <c r="N149" s="18"/>
      <c r="P149" s="18"/>
      <c r="Q149" s="18"/>
      <c r="S149" s="18"/>
      <c r="T149" s="18"/>
      <c r="V149" s="18"/>
      <c r="W149" s="18"/>
    </row>
    <row r="150" spans="4:23" x14ac:dyDescent="0.3">
      <c r="D150" s="18"/>
      <c r="E150" s="18"/>
      <c r="F150" s="18"/>
      <c r="G150" s="18"/>
      <c r="I150" s="18"/>
      <c r="J150" s="18"/>
      <c r="K150" s="18"/>
      <c r="M150" s="18"/>
      <c r="N150" s="18"/>
      <c r="P150" s="18"/>
      <c r="Q150" s="18"/>
      <c r="S150" s="18"/>
      <c r="T150" s="18"/>
      <c r="V150" s="18"/>
      <c r="W150" s="18"/>
    </row>
    <row r="151" spans="4:23" x14ac:dyDescent="0.3">
      <c r="D151" s="18"/>
      <c r="E151" s="18"/>
      <c r="F151" s="18"/>
      <c r="G151" s="18"/>
      <c r="I151" s="18"/>
      <c r="J151" s="18"/>
      <c r="K151" s="18"/>
      <c r="M151" s="18"/>
      <c r="N151" s="18"/>
      <c r="P151" s="18"/>
      <c r="Q151" s="18"/>
      <c r="S151" s="18"/>
      <c r="T151" s="18"/>
      <c r="V151" s="18"/>
      <c r="W151" s="18"/>
    </row>
    <row r="152" spans="4:23" x14ac:dyDescent="0.3">
      <c r="D152" s="18"/>
      <c r="E152" s="18"/>
      <c r="F152" s="18"/>
      <c r="G152" s="18"/>
      <c r="I152" s="18"/>
      <c r="J152" s="18"/>
      <c r="K152" s="18"/>
      <c r="M152" s="18"/>
      <c r="N152" s="18"/>
      <c r="P152" s="18"/>
      <c r="Q152" s="18"/>
      <c r="S152" s="18"/>
      <c r="T152" s="18"/>
      <c r="V152" s="18"/>
      <c r="W152" s="18"/>
    </row>
    <row r="153" spans="4:23" x14ac:dyDescent="0.3">
      <c r="D153" s="18"/>
      <c r="E153" s="18"/>
      <c r="F153" s="18"/>
      <c r="G153" s="18"/>
      <c r="I153" s="18"/>
      <c r="J153" s="18"/>
      <c r="K153" s="18"/>
      <c r="M153" s="18"/>
      <c r="N153" s="18"/>
      <c r="P153" s="18"/>
      <c r="Q153" s="18"/>
      <c r="S153" s="18"/>
      <c r="T153" s="18"/>
      <c r="V153" s="18"/>
      <c r="W153" s="18"/>
    </row>
    <row r="154" spans="4:23" x14ac:dyDescent="0.3">
      <c r="D154" s="18"/>
      <c r="E154" s="18"/>
      <c r="F154" s="18"/>
      <c r="G154" s="18"/>
      <c r="I154" s="18"/>
      <c r="J154" s="18"/>
      <c r="K154" s="18"/>
      <c r="M154" s="18"/>
      <c r="N154" s="18"/>
      <c r="P154" s="18"/>
      <c r="Q154" s="18"/>
      <c r="S154" s="18"/>
      <c r="T154" s="18"/>
      <c r="V154" s="18"/>
      <c r="W154" s="18"/>
    </row>
    <row r="155" spans="4:23" x14ac:dyDescent="0.3">
      <c r="D155" s="18"/>
      <c r="E155" s="18"/>
      <c r="F155" s="18"/>
      <c r="G155" s="18"/>
      <c r="I155" s="18"/>
      <c r="J155" s="18"/>
      <c r="K155" s="18"/>
      <c r="M155" s="18"/>
      <c r="N155" s="18"/>
      <c r="P155" s="18"/>
      <c r="Q155" s="18"/>
      <c r="S155" s="18"/>
      <c r="T155" s="18"/>
      <c r="V155" s="18"/>
      <c r="W155" s="18"/>
    </row>
    <row r="156" spans="4:23" x14ac:dyDescent="0.3">
      <c r="D156" s="18"/>
      <c r="E156" s="18"/>
      <c r="F156" s="18"/>
      <c r="G156" s="18"/>
      <c r="I156" s="18"/>
      <c r="J156" s="18"/>
      <c r="K156" s="18"/>
      <c r="M156" s="18"/>
      <c r="N156" s="18"/>
      <c r="P156" s="18"/>
      <c r="Q156" s="18"/>
      <c r="S156" s="18"/>
      <c r="T156" s="18"/>
      <c r="V156" s="18"/>
      <c r="W156" s="18"/>
    </row>
    <row r="157" spans="4:23" x14ac:dyDescent="0.3">
      <c r="D157" s="18"/>
      <c r="E157" s="18"/>
      <c r="F157" s="18"/>
      <c r="G157" s="18"/>
      <c r="I157" s="18"/>
      <c r="J157" s="18"/>
      <c r="K157" s="18"/>
      <c r="M157" s="18"/>
      <c r="N157" s="18"/>
      <c r="P157" s="18"/>
      <c r="Q157" s="18"/>
      <c r="S157" s="18"/>
      <c r="T157" s="18"/>
      <c r="V157" s="18"/>
      <c r="W157" s="18"/>
    </row>
    <row r="158" spans="4:23" x14ac:dyDescent="0.3">
      <c r="D158" s="18"/>
      <c r="E158" s="18"/>
      <c r="F158" s="18"/>
      <c r="G158" s="18"/>
      <c r="I158" s="18"/>
      <c r="J158" s="18"/>
      <c r="K158" s="18"/>
      <c r="M158" s="18"/>
      <c r="N158" s="18"/>
      <c r="P158" s="18"/>
      <c r="Q158" s="18"/>
      <c r="S158" s="18"/>
      <c r="T158" s="18"/>
      <c r="V158" s="18"/>
      <c r="W158" s="18"/>
    </row>
    <row r="159" spans="4:23" x14ac:dyDescent="0.3">
      <c r="D159" s="18"/>
      <c r="E159" s="18"/>
      <c r="F159" s="18"/>
      <c r="G159" s="18"/>
      <c r="I159" s="18"/>
      <c r="J159" s="18"/>
      <c r="K159" s="18"/>
      <c r="M159" s="18"/>
      <c r="N159" s="18"/>
      <c r="P159" s="18"/>
      <c r="Q159" s="18"/>
      <c r="S159" s="18"/>
      <c r="T159" s="18"/>
      <c r="V159" s="18"/>
      <c r="W159" s="18"/>
    </row>
    <row r="160" spans="4:23" x14ac:dyDescent="0.3">
      <c r="D160" s="18"/>
      <c r="E160" s="18"/>
      <c r="F160" s="18"/>
      <c r="G160" s="18"/>
      <c r="I160" s="18"/>
      <c r="J160" s="18"/>
      <c r="K160" s="18"/>
      <c r="M160" s="18"/>
      <c r="N160" s="18"/>
      <c r="P160" s="18"/>
      <c r="Q160" s="18"/>
      <c r="S160" s="18"/>
      <c r="T160" s="18"/>
      <c r="V160" s="18"/>
      <c r="W160" s="18"/>
    </row>
    <row r="161" spans="4:23" x14ac:dyDescent="0.3">
      <c r="D161" s="18"/>
      <c r="E161" s="18"/>
      <c r="F161" s="18"/>
      <c r="G161" s="18"/>
      <c r="I161" s="18"/>
      <c r="J161" s="18"/>
      <c r="K161" s="18"/>
      <c r="M161" s="18"/>
      <c r="N161" s="18"/>
      <c r="P161" s="18"/>
      <c r="Q161" s="18"/>
      <c r="S161" s="18"/>
      <c r="T161" s="18"/>
      <c r="V161" s="18"/>
      <c r="W161" s="18"/>
    </row>
    <row r="162" spans="4:23" x14ac:dyDescent="0.3">
      <c r="D162" s="18"/>
      <c r="E162" s="18"/>
      <c r="F162" s="18"/>
      <c r="G162" s="18"/>
      <c r="I162" s="18"/>
      <c r="J162" s="18"/>
      <c r="K162" s="18"/>
      <c r="M162" s="18"/>
      <c r="N162" s="18"/>
      <c r="P162" s="18"/>
      <c r="Q162" s="18"/>
      <c r="S162" s="18"/>
      <c r="T162" s="18"/>
      <c r="V162" s="18"/>
      <c r="W162" s="18"/>
    </row>
    <row r="163" spans="4:23" x14ac:dyDescent="0.3">
      <c r="D163" s="18"/>
      <c r="E163" s="18"/>
      <c r="F163" s="18"/>
      <c r="G163" s="18"/>
      <c r="I163" s="18"/>
      <c r="J163" s="18"/>
      <c r="K163" s="18"/>
      <c r="M163" s="18"/>
      <c r="N163" s="18"/>
      <c r="P163" s="18"/>
      <c r="Q163" s="18"/>
      <c r="S163" s="18"/>
      <c r="T163" s="18"/>
      <c r="V163" s="18"/>
      <c r="W163" s="18"/>
    </row>
    <row r="164" spans="4:23" x14ac:dyDescent="0.3">
      <c r="D164" s="18"/>
      <c r="E164" s="18"/>
      <c r="F164" s="18"/>
      <c r="G164" s="18"/>
      <c r="I164" s="18"/>
      <c r="J164" s="18"/>
      <c r="K164" s="18"/>
      <c r="M164" s="18"/>
      <c r="N164" s="18"/>
      <c r="P164" s="18"/>
      <c r="Q164" s="18"/>
      <c r="S164" s="18"/>
      <c r="T164" s="18"/>
      <c r="V164" s="18"/>
      <c r="W164" s="18"/>
    </row>
    <row r="165" spans="4:23" x14ac:dyDescent="0.3">
      <c r="D165" s="18"/>
      <c r="E165" s="18"/>
      <c r="F165" s="18"/>
      <c r="G165" s="18"/>
      <c r="I165" s="18"/>
      <c r="J165" s="18"/>
      <c r="K165" s="18"/>
      <c r="M165" s="18"/>
      <c r="N165" s="18"/>
      <c r="P165" s="18"/>
      <c r="Q165" s="18"/>
      <c r="S165" s="18"/>
      <c r="T165" s="18"/>
      <c r="V165" s="18"/>
      <c r="W165" s="18"/>
    </row>
    <row r="166" spans="4:23" x14ac:dyDescent="0.3">
      <c r="D166" s="18"/>
      <c r="E166" s="18"/>
      <c r="F166" s="18"/>
      <c r="G166" s="18"/>
      <c r="I166" s="18"/>
      <c r="J166" s="18"/>
      <c r="K166" s="18"/>
      <c r="M166" s="18"/>
      <c r="N166" s="18"/>
      <c r="P166" s="18"/>
      <c r="Q166" s="18"/>
      <c r="S166" s="18"/>
      <c r="T166" s="18"/>
      <c r="V166" s="18"/>
      <c r="W166" s="18"/>
    </row>
    <row r="167" spans="4:23" x14ac:dyDescent="0.3">
      <c r="D167" s="18"/>
      <c r="E167" s="18"/>
      <c r="F167" s="18"/>
      <c r="G167" s="18"/>
      <c r="I167" s="18"/>
      <c r="J167" s="18"/>
      <c r="K167" s="18"/>
      <c r="M167" s="18"/>
      <c r="N167" s="18"/>
      <c r="P167" s="18"/>
      <c r="Q167" s="18"/>
      <c r="S167" s="18"/>
      <c r="T167" s="18"/>
      <c r="V167" s="18"/>
      <c r="W167" s="18"/>
    </row>
    <row r="168" spans="4:23" x14ac:dyDescent="0.3">
      <c r="D168" s="18"/>
      <c r="E168" s="18"/>
      <c r="F168" s="18"/>
      <c r="G168" s="18"/>
      <c r="I168" s="18"/>
      <c r="J168" s="18"/>
      <c r="K168" s="18"/>
      <c r="M168" s="18"/>
      <c r="N168" s="18"/>
      <c r="P168" s="18"/>
      <c r="Q168" s="18"/>
      <c r="S168" s="18"/>
      <c r="T168" s="18"/>
      <c r="V168" s="18"/>
      <c r="W168" s="18"/>
    </row>
    <row r="169" spans="4:23" x14ac:dyDescent="0.3">
      <c r="D169" s="18"/>
      <c r="E169" s="18"/>
      <c r="F169" s="18"/>
      <c r="G169" s="18"/>
      <c r="I169" s="18"/>
      <c r="J169" s="18"/>
      <c r="K169" s="18"/>
      <c r="M169" s="18"/>
      <c r="N169" s="18"/>
      <c r="P169" s="18"/>
      <c r="Q169" s="18"/>
      <c r="S169" s="18"/>
      <c r="T169" s="18"/>
      <c r="V169" s="18"/>
      <c r="W169" s="18"/>
    </row>
    <row r="170" spans="4:23" x14ac:dyDescent="0.3">
      <c r="D170" s="18"/>
      <c r="E170" s="18"/>
      <c r="F170" s="18"/>
      <c r="G170" s="18"/>
      <c r="I170" s="18"/>
      <c r="J170" s="18"/>
      <c r="K170" s="18"/>
      <c r="M170" s="18"/>
      <c r="N170" s="18"/>
      <c r="P170" s="18"/>
      <c r="Q170" s="18"/>
      <c r="S170" s="18"/>
      <c r="T170" s="18"/>
      <c r="V170" s="18"/>
      <c r="W170" s="18"/>
    </row>
    <row r="171" spans="4:23" x14ac:dyDescent="0.3">
      <c r="D171" s="18"/>
      <c r="E171" s="18"/>
      <c r="F171" s="18"/>
      <c r="G171" s="18"/>
      <c r="I171" s="18"/>
      <c r="J171" s="18"/>
      <c r="K171" s="18"/>
      <c r="M171" s="18"/>
      <c r="N171" s="18"/>
      <c r="P171" s="18"/>
      <c r="Q171" s="18"/>
      <c r="S171" s="18"/>
      <c r="T171" s="18"/>
      <c r="V171" s="18"/>
      <c r="W171" s="18"/>
    </row>
    <row r="172" spans="4:23" x14ac:dyDescent="0.3">
      <c r="D172" s="18"/>
      <c r="E172" s="18"/>
      <c r="F172" s="18"/>
      <c r="G172" s="18"/>
      <c r="I172" s="18"/>
      <c r="J172" s="18"/>
      <c r="K172" s="18"/>
      <c r="M172" s="18"/>
      <c r="N172" s="18"/>
      <c r="P172" s="18"/>
      <c r="Q172" s="18"/>
      <c r="S172" s="18"/>
      <c r="T172" s="18"/>
      <c r="V172" s="18"/>
      <c r="W172" s="18"/>
    </row>
    <row r="173" spans="4:23" x14ac:dyDescent="0.3">
      <c r="D173" s="18"/>
      <c r="E173" s="18"/>
      <c r="F173" s="18"/>
      <c r="G173" s="18"/>
      <c r="I173" s="18"/>
      <c r="J173" s="18"/>
      <c r="K173" s="18"/>
      <c r="M173" s="18"/>
      <c r="N173" s="18"/>
      <c r="P173" s="18"/>
      <c r="Q173" s="18"/>
      <c r="S173" s="18"/>
      <c r="T173" s="18"/>
      <c r="V173" s="18"/>
      <c r="W173" s="18"/>
    </row>
    <row r="174" spans="4:23" x14ac:dyDescent="0.3">
      <c r="D174" s="18"/>
      <c r="E174" s="18"/>
      <c r="F174" s="18"/>
      <c r="G174" s="18"/>
      <c r="I174" s="18"/>
      <c r="J174" s="18"/>
      <c r="K174" s="18"/>
      <c r="M174" s="18"/>
      <c r="N174" s="18"/>
      <c r="P174" s="18"/>
      <c r="Q174" s="18"/>
      <c r="S174" s="18"/>
      <c r="T174" s="18"/>
      <c r="V174" s="18"/>
      <c r="W174" s="18"/>
    </row>
    <row r="175" spans="4:23" x14ac:dyDescent="0.3">
      <c r="D175" s="18"/>
      <c r="E175" s="18"/>
      <c r="F175" s="18"/>
      <c r="G175" s="18"/>
      <c r="I175" s="18"/>
      <c r="J175" s="18"/>
      <c r="K175" s="18"/>
      <c r="M175" s="18"/>
      <c r="N175" s="18"/>
      <c r="P175" s="18"/>
      <c r="Q175" s="18"/>
      <c r="S175" s="18"/>
      <c r="T175" s="18"/>
      <c r="V175" s="18"/>
      <c r="W175" s="18"/>
    </row>
    <row r="176" spans="4:23" x14ac:dyDescent="0.3">
      <c r="D176" s="18"/>
      <c r="E176" s="18"/>
      <c r="F176" s="18"/>
      <c r="G176" s="18"/>
      <c r="I176" s="18"/>
      <c r="J176" s="18"/>
      <c r="K176" s="18"/>
      <c r="M176" s="18"/>
      <c r="N176" s="18"/>
      <c r="P176" s="18"/>
      <c r="Q176" s="18"/>
      <c r="S176" s="18"/>
      <c r="T176" s="18"/>
      <c r="V176" s="18"/>
      <c r="W176" s="18"/>
    </row>
    <row r="177" spans="4:23" x14ac:dyDescent="0.3">
      <c r="D177" s="18"/>
      <c r="E177" s="18"/>
      <c r="F177" s="18"/>
      <c r="G177" s="18"/>
      <c r="I177" s="18"/>
      <c r="J177" s="18"/>
      <c r="K177" s="18"/>
      <c r="M177" s="18"/>
      <c r="N177" s="18"/>
      <c r="P177" s="18"/>
      <c r="Q177" s="18"/>
      <c r="S177" s="18"/>
      <c r="T177" s="18"/>
      <c r="V177" s="18"/>
      <c r="W177" s="18"/>
    </row>
    <row r="178" spans="4:23" x14ac:dyDescent="0.3">
      <c r="D178" s="18"/>
      <c r="E178" s="18"/>
      <c r="F178" s="18"/>
      <c r="G178" s="18"/>
      <c r="I178" s="18"/>
      <c r="J178" s="18"/>
      <c r="K178" s="18"/>
      <c r="M178" s="18"/>
      <c r="N178" s="18"/>
      <c r="P178" s="18"/>
      <c r="Q178" s="18"/>
      <c r="S178" s="18"/>
      <c r="T178" s="18"/>
      <c r="V178" s="18"/>
      <c r="W178" s="18"/>
    </row>
    <row r="179" spans="4:23" x14ac:dyDescent="0.3">
      <c r="D179" s="18"/>
      <c r="E179" s="18"/>
      <c r="F179" s="18"/>
      <c r="G179" s="18"/>
      <c r="I179" s="18"/>
      <c r="J179" s="18"/>
      <c r="K179" s="18"/>
      <c r="M179" s="18"/>
      <c r="N179" s="18"/>
      <c r="P179" s="18"/>
      <c r="Q179" s="18"/>
      <c r="S179" s="18"/>
      <c r="T179" s="18"/>
      <c r="V179" s="18"/>
      <c r="W179" s="18"/>
    </row>
    <row r="180" spans="4:23" x14ac:dyDescent="0.3">
      <c r="D180" s="18"/>
      <c r="E180" s="18"/>
      <c r="F180" s="18"/>
      <c r="G180" s="18"/>
      <c r="I180" s="18"/>
      <c r="J180" s="18"/>
      <c r="K180" s="18"/>
      <c r="M180" s="18"/>
      <c r="N180" s="18"/>
      <c r="P180" s="18"/>
      <c r="Q180" s="18"/>
      <c r="S180" s="18"/>
      <c r="T180" s="18"/>
      <c r="V180" s="18"/>
      <c r="W180" s="18"/>
    </row>
    <row r="181" spans="4:23" x14ac:dyDescent="0.3">
      <c r="D181" s="18"/>
      <c r="E181" s="18"/>
      <c r="F181" s="18"/>
      <c r="G181" s="18"/>
      <c r="I181" s="18"/>
      <c r="J181" s="18"/>
      <c r="K181" s="18"/>
      <c r="M181" s="18"/>
      <c r="N181" s="18"/>
      <c r="P181" s="18"/>
      <c r="Q181" s="18"/>
      <c r="S181" s="18"/>
      <c r="T181" s="18"/>
      <c r="V181" s="18"/>
      <c r="W181" s="18"/>
    </row>
    <row r="182" spans="4:23" x14ac:dyDescent="0.3">
      <c r="D182" s="18"/>
      <c r="E182" s="18"/>
      <c r="F182" s="18"/>
      <c r="G182" s="18"/>
      <c r="I182" s="18"/>
      <c r="J182" s="18"/>
      <c r="K182" s="18"/>
      <c r="M182" s="18"/>
      <c r="N182" s="18"/>
      <c r="P182" s="18"/>
      <c r="Q182" s="18"/>
      <c r="S182" s="18"/>
      <c r="T182" s="18"/>
      <c r="V182" s="18"/>
      <c r="W182" s="18"/>
    </row>
    <row r="183" spans="4:23" x14ac:dyDescent="0.3">
      <c r="D183" s="18"/>
      <c r="E183" s="18"/>
      <c r="F183" s="18"/>
      <c r="G183" s="18"/>
      <c r="I183" s="18"/>
      <c r="J183" s="18"/>
      <c r="K183" s="18"/>
      <c r="M183" s="18"/>
      <c r="N183" s="18"/>
      <c r="P183" s="18"/>
      <c r="Q183" s="18"/>
      <c r="S183" s="18"/>
      <c r="T183" s="18"/>
      <c r="V183" s="18"/>
      <c r="W183" s="18"/>
    </row>
    <row r="184" spans="4:23" x14ac:dyDescent="0.3">
      <c r="D184" s="18"/>
      <c r="E184" s="18"/>
      <c r="F184" s="18"/>
      <c r="G184" s="18"/>
      <c r="I184" s="18"/>
      <c r="J184" s="18"/>
      <c r="K184" s="18"/>
      <c r="M184" s="18"/>
      <c r="N184" s="18"/>
      <c r="P184" s="18"/>
      <c r="Q184" s="18"/>
      <c r="S184" s="18"/>
      <c r="T184" s="18"/>
      <c r="V184" s="18"/>
      <c r="W184" s="18"/>
    </row>
    <row r="185" spans="4:23" x14ac:dyDescent="0.3">
      <c r="D185" s="18"/>
      <c r="E185" s="18"/>
      <c r="F185" s="18"/>
      <c r="G185" s="18"/>
      <c r="I185" s="18"/>
      <c r="J185" s="18"/>
      <c r="K185" s="18"/>
      <c r="M185" s="18"/>
      <c r="N185" s="18"/>
      <c r="P185" s="18"/>
      <c r="Q185" s="18"/>
      <c r="S185" s="18"/>
      <c r="T185" s="18"/>
      <c r="V185" s="18"/>
      <c r="W185" s="18"/>
    </row>
    <row r="186" spans="4:23" x14ac:dyDescent="0.3">
      <c r="D186" s="18"/>
      <c r="E186" s="18"/>
      <c r="F186" s="18"/>
      <c r="G186" s="18"/>
      <c r="I186" s="18"/>
      <c r="J186" s="18"/>
      <c r="K186" s="18"/>
      <c r="M186" s="18"/>
      <c r="N186" s="18"/>
      <c r="P186" s="18"/>
      <c r="Q186" s="18"/>
      <c r="S186" s="18"/>
      <c r="T186" s="18"/>
      <c r="V186" s="18"/>
      <c r="W186" s="18"/>
    </row>
    <row r="187" spans="4:23" x14ac:dyDescent="0.3">
      <c r="D187" s="18"/>
      <c r="E187" s="18"/>
      <c r="F187" s="18"/>
      <c r="G187" s="18"/>
      <c r="I187" s="18"/>
      <c r="J187" s="18"/>
      <c r="K187" s="18"/>
      <c r="M187" s="18"/>
      <c r="N187" s="18"/>
      <c r="P187" s="18"/>
      <c r="Q187" s="18"/>
      <c r="S187" s="18"/>
      <c r="T187" s="18"/>
      <c r="V187" s="18"/>
      <c r="W187" s="18"/>
    </row>
    <row r="188" spans="4:23" x14ac:dyDescent="0.3">
      <c r="D188" s="18"/>
      <c r="E188" s="18"/>
      <c r="F188" s="18"/>
      <c r="G188" s="18"/>
      <c r="I188" s="18"/>
      <c r="J188" s="18"/>
      <c r="K188" s="18"/>
      <c r="M188" s="18"/>
      <c r="N188" s="18"/>
      <c r="P188" s="18"/>
      <c r="Q188" s="18"/>
      <c r="S188" s="18"/>
      <c r="T188" s="18"/>
      <c r="V188" s="18"/>
      <c r="W188" s="18"/>
    </row>
    <row r="189" spans="4:23" x14ac:dyDescent="0.3">
      <c r="D189" s="18"/>
      <c r="E189" s="18"/>
      <c r="F189" s="18"/>
      <c r="G189" s="18"/>
      <c r="I189" s="18"/>
      <c r="J189" s="18"/>
      <c r="K189" s="18"/>
      <c r="M189" s="18"/>
      <c r="N189" s="18"/>
      <c r="P189" s="18"/>
      <c r="Q189" s="18"/>
      <c r="S189" s="18"/>
      <c r="T189" s="18"/>
      <c r="V189" s="18"/>
      <c r="W189" s="18"/>
    </row>
    <row r="190" spans="4:23" x14ac:dyDescent="0.3">
      <c r="D190" s="18"/>
      <c r="E190" s="18"/>
      <c r="F190" s="18"/>
      <c r="G190" s="18"/>
      <c r="I190" s="18"/>
      <c r="J190" s="18"/>
      <c r="K190" s="18"/>
      <c r="M190" s="18"/>
      <c r="N190" s="18"/>
      <c r="P190" s="18"/>
      <c r="Q190" s="18"/>
      <c r="S190" s="18"/>
      <c r="T190" s="18"/>
      <c r="V190" s="18"/>
      <c r="W190" s="18"/>
    </row>
    <row r="191" spans="4:23" x14ac:dyDescent="0.3">
      <c r="D191" s="18"/>
      <c r="E191" s="18"/>
      <c r="F191" s="18"/>
      <c r="G191" s="18"/>
      <c r="I191" s="18"/>
      <c r="J191" s="18"/>
      <c r="K191" s="18"/>
      <c r="M191" s="18"/>
      <c r="N191" s="18"/>
      <c r="P191" s="18"/>
      <c r="Q191" s="18"/>
      <c r="S191" s="18"/>
      <c r="T191" s="18"/>
      <c r="V191" s="18"/>
      <c r="W191" s="18"/>
    </row>
    <row r="192" spans="4:23" x14ac:dyDescent="0.3">
      <c r="D192" s="18"/>
      <c r="E192" s="18"/>
      <c r="F192" s="18"/>
      <c r="G192" s="18"/>
      <c r="I192" s="18"/>
      <c r="J192" s="18"/>
      <c r="K192" s="18"/>
      <c r="M192" s="18"/>
      <c r="N192" s="18"/>
      <c r="P192" s="18"/>
      <c r="Q192" s="18"/>
      <c r="S192" s="18"/>
      <c r="T192" s="18"/>
      <c r="V192" s="18"/>
      <c r="W192" s="18"/>
    </row>
    <row r="193" spans="4:23" x14ac:dyDescent="0.3">
      <c r="D193" s="18"/>
      <c r="E193" s="18"/>
      <c r="F193" s="18"/>
      <c r="G193" s="18"/>
      <c r="I193" s="18"/>
      <c r="J193" s="18"/>
      <c r="K193" s="18"/>
      <c r="M193" s="18"/>
      <c r="N193" s="18"/>
      <c r="P193" s="18"/>
      <c r="Q193" s="18"/>
      <c r="S193" s="18"/>
      <c r="T193" s="18"/>
      <c r="V193" s="18"/>
      <c r="W193" s="18"/>
    </row>
    <row r="194" spans="4:23" x14ac:dyDescent="0.3">
      <c r="D194" s="18"/>
      <c r="E194" s="18"/>
      <c r="F194" s="18"/>
      <c r="G194" s="18"/>
      <c r="I194" s="18"/>
      <c r="J194" s="18"/>
      <c r="K194" s="18"/>
      <c r="M194" s="18"/>
      <c r="N194" s="18"/>
      <c r="P194" s="18"/>
      <c r="Q194" s="18"/>
      <c r="S194" s="18"/>
      <c r="T194" s="18"/>
      <c r="V194" s="18"/>
      <c r="W194" s="18"/>
    </row>
    <row r="195" spans="4:23" x14ac:dyDescent="0.3">
      <c r="D195" s="18"/>
      <c r="E195" s="18"/>
      <c r="F195" s="18"/>
      <c r="G195" s="18"/>
      <c r="I195" s="18"/>
      <c r="J195" s="18"/>
      <c r="K195" s="18"/>
      <c r="M195" s="18"/>
      <c r="N195" s="18"/>
      <c r="P195" s="18"/>
      <c r="Q195" s="18"/>
      <c r="S195" s="18"/>
      <c r="T195" s="18"/>
      <c r="V195" s="18"/>
      <c r="W195" s="18"/>
    </row>
    <row r="196" spans="4:23" x14ac:dyDescent="0.3">
      <c r="D196" s="18"/>
      <c r="E196" s="18"/>
      <c r="F196" s="18"/>
      <c r="G196" s="18"/>
      <c r="I196" s="18"/>
      <c r="J196" s="18"/>
      <c r="K196" s="18"/>
      <c r="M196" s="18"/>
      <c r="N196" s="18"/>
      <c r="P196" s="18"/>
      <c r="Q196" s="18"/>
      <c r="S196" s="18"/>
      <c r="T196" s="18"/>
      <c r="V196" s="18"/>
      <c r="W196" s="18"/>
    </row>
    <row r="197" spans="4:23" x14ac:dyDescent="0.3">
      <c r="D197" s="18"/>
      <c r="E197" s="18"/>
      <c r="F197" s="18"/>
      <c r="G197" s="18"/>
      <c r="I197" s="18"/>
      <c r="J197" s="18"/>
      <c r="K197" s="18"/>
      <c r="M197" s="18"/>
      <c r="N197" s="18"/>
      <c r="P197" s="18"/>
      <c r="Q197" s="18"/>
      <c r="S197" s="18"/>
      <c r="T197" s="18"/>
      <c r="V197" s="18"/>
      <c r="W197" s="18"/>
    </row>
    <row r="198" spans="4:23" x14ac:dyDescent="0.3">
      <c r="D198" s="18"/>
      <c r="E198" s="18"/>
      <c r="F198" s="18"/>
      <c r="G198" s="18"/>
      <c r="I198" s="18"/>
      <c r="J198" s="18"/>
      <c r="K198" s="18"/>
      <c r="M198" s="18"/>
      <c r="N198" s="18"/>
      <c r="P198" s="18"/>
      <c r="Q198" s="18"/>
      <c r="S198" s="18"/>
      <c r="T198" s="18"/>
      <c r="V198" s="18"/>
      <c r="W198" s="18"/>
    </row>
    <row r="199" spans="4:23" x14ac:dyDescent="0.3">
      <c r="D199" s="18"/>
      <c r="E199" s="18"/>
      <c r="F199" s="18"/>
      <c r="G199" s="18"/>
      <c r="I199" s="18"/>
      <c r="J199" s="18"/>
      <c r="K199" s="18"/>
      <c r="M199" s="18"/>
      <c r="N199" s="18"/>
      <c r="P199" s="18"/>
      <c r="Q199" s="18"/>
      <c r="S199" s="18"/>
      <c r="T199" s="18"/>
      <c r="V199" s="18"/>
      <c r="W199" s="18"/>
    </row>
    <row r="200" spans="4:23" x14ac:dyDescent="0.3">
      <c r="D200" s="18"/>
      <c r="E200" s="18"/>
      <c r="F200" s="18"/>
      <c r="G200" s="18"/>
      <c r="I200" s="18"/>
      <c r="J200" s="18"/>
      <c r="K200" s="18"/>
      <c r="M200" s="18"/>
      <c r="N200" s="18"/>
      <c r="P200" s="18"/>
      <c r="Q200" s="18"/>
      <c r="S200" s="18"/>
      <c r="T200" s="18"/>
      <c r="V200" s="18"/>
      <c r="W200" s="18"/>
    </row>
    <row r="201" spans="4:23" x14ac:dyDescent="0.3">
      <c r="D201" s="18"/>
      <c r="E201" s="18"/>
      <c r="F201" s="18"/>
      <c r="G201" s="18"/>
      <c r="I201" s="18"/>
      <c r="J201" s="18"/>
      <c r="K201" s="18"/>
      <c r="M201" s="18"/>
      <c r="N201" s="18"/>
      <c r="P201" s="18"/>
      <c r="Q201" s="18"/>
      <c r="S201" s="18"/>
      <c r="T201" s="18"/>
      <c r="V201" s="18"/>
      <c r="W201" s="18"/>
    </row>
    <row r="202" spans="4:23" x14ac:dyDescent="0.3">
      <c r="D202" s="18"/>
      <c r="E202" s="18"/>
      <c r="F202" s="18"/>
      <c r="G202" s="18"/>
      <c r="I202" s="18"/>
      <c r="J202" s="18"/>
      <c r="K202" s="18"/>
      <c r="M202" s="18"/>
      <c r="N202" s="18"/>
      <c r="P202" s="18"/>
      <c r="Q202" s="18"/>
      <c r="S202" s="18"/>
      <c r="T202" s="18"/>
      <c r="V202" s="18"/>
      <c r="W202" s="18"/>
    </row>
    <row r="203" spans="4:23" x14ac:dyDescent="0.3">
      <c r="D203" s="18"/>
      <c r="E203" s="18"/>
      <c r="F203" s="18"/>
      <c r="G203" s="18"/>
      <c r="I203" s="18"/>
      <c r="J203" s="18"/>
      <c r="K203" s="18"/>
      <c r="M203" s="18"/>
      <c r="N203" s="18"/>
      <c r="P203" s="18"/>
      <c r="Q203" s="18"/>
      <c r="S203" s="18"/>
      <c r="T203" s="18"/>
      <c r="V203" s="18"/>
      <c r="W203" s="18"/>
    </row>
    <row r="204" spans="4:23" x14ac:dyDescent="0.3">
      <c r="D204" s="18"/>
      <c r="E204" s="18"/>
      <c r="F204" s="18"/>
      <c r="G204" s="18"/>
      <c r="I204" s="18"/>
      <c r="J204" s="18"/>
      <c r="K204" s="18"/>
      <c r="M204" s="18"/>
      <c r="N204" s="18"/>
      <c r="P204" s="18"/>
      <c r="Q204" s="18"/>
      <c r="S204" s="18"/>
      <c r="T204" s="18"/>
      <c r="V204" s="18"/>
      <c r="W204" s="18"/>
    </row>
    <row r="205" spans="4:23" x14ac:dyDescent="0.3">
      <c r="D205" s="18"/>
      <c r="E205" s="18"/>
      <c r="F205" s="18"/>
      <c r="G205" s="18"/>
      <c r="I205" s="18"/>
      <c r="J205" s="18"/>
      <c r="K205" s="18"/>
      <c r="M205" s="18"/>
      <c r="N205" s="18"/>
      <c r="P205" s="18"/>
      <c r="Q205" s="18"/>
      <c r="S205" s="18"/>
      <c r="T205" s="18"/>
      <c r="V205" s="18"/>
      <c r="W205" s="18"/>
    </row>
    <row r="206" spans="4:23" x14ac:dyDescent="0.3">
      <c r="D206" s="18"/>
      <c r="E206" s="18"/>
      <c r="F206" s="18"/>
      <c r="G206" s="18"/>
      <c r="I206" s="18"/>
      <c r="J206" s="18"/>
      <c r="K206" s="18"/>
      <c r="M206" s="18"/>
      <c r="N206" s="18"/>
      <c r="P206" s="18"/>
      <c r="Q206" s="18"/>
      <c r="S206" s="18"/>
      <c r="T206" s="18"/>
      <c r="V206" s="18"/>
      <c r="W206" s="18"/>
    </row>
    <row r="207" spans="4:23" x14ac:dyDescent="0.3">
      <c r="D207" s="18"/>
      <c r="E207" s="18"/>
      <c r="F207" s="18"/>
      <c r="G207" s="18"/>
      <c r="I207" s="18"/>
      <c r="J207" s="18"/>
      <c r="K207" s="18"/>
      <c r="M207" s="18"/>
      <c r="N207" s="18"/>
      <c r="P207" s="18"/>
      <c r="Q207" s="18"/>
      <c r="S207" s="18"/>
      <c r="T207" s="18"/>
      <c r="V207" s="18"/>
      <c r="W207" s="18"/>
    </row>
    <row r="208" spans="4:23" x14ac:dyDescent="0.3">
      <c r="D208" s="18"/>
      <c r="E208" s="18"/>
      <c r="F208" s="18"/>
      <c r="G208" s="18"/>
      <c r="I208" s="18"/>
      <c r="J208" s="18"/>
      <c r="K208" s="18"/>
      <c r="M208" s="18"/>
      <c r="N208" s="18"/>
      <c r="P208" s="18"/>
      <c r="Q208" s="18"/>
      <c r="S208" s="18"/>
      <c r="T208" s="18"/>
      <c r="V208" s="18"/>
      <c r="W208" s="18"/>
    </row>
    <row r="209" spans="4:23" x14ac:dyDescent="0.3">
      <c r="D209" s="18"/>
      <c r="E209" s="18"/>
      <c r="F209" s="18"/>
      <c r="G209" s="18"/>
      <c r="I209" s="18"/>
      <c r="J209" s="18"/>
      <c r="K209" s="18"/>
      <c r="M209" s="18"/>
      <c r="N209" s="18"/>
      <c r="P209" s="18"/>
      <c r="Q209" s="18"/>
      <c r="S209" s="18"/>
      <c r="T209" s="18"/>
      <c r="V209" s="18"/>
      <c r="W209" s="18"/>
    </row>
    <row r="210" spans="4:23" x14ac:dyDescent="0.3">
      <c r="D210" s="18"/>
      <c r="E210" s="18"/>
      <c r="F210" s="18"/>
      <c r="G210" s="18"/>
      <c r="I210" s="18"/>
      <c r="J210" s="18"/>
      <c r="K210" s="18"/>
      <c r="M210" s="18"/>
      <c r="N210" s="18"/>
      <c r="P210" s="18"/>
      <c r="Q210" s="18"/>
      <c r="S210" s="18"/>
      <c r="T210" s="18"/>
      <c r="V210" s="18"/>
      <c r="W210" s="18"/>
    </row>
    <row r="211" spans="4:23" x14ac:dyDescent="0.3">
      <c r="D211" s="18"/>
      <c r="E211" s="18"/>
      <c r="F211" s="18"/>
      <c r="G211" s="18"/>
      <c r="I211" s="18"/>
      <c r="J211" s="18"/>
      <c r="K211" s="18"/>
      <c r="M211" s="18"/>
      <c r="N211" s="18"/>
      <c r="P211" s="18"/>
      <c r="Q211" s="18"/>
      <c r="S211" s="18"/>
      <c r="T211" s="18"/>
      <c r="V211" s="18"/>
      <c r="W211" s="18"/>
    </row>
    <row r="212" spans="4:23" x14ac:dyDescent="0.3">
      <c r="D212" s="18"/>
      <c r="E212" s="18"/>
      <c r="F212" s="18"/>
      <c r="G212" s="18"/>
      <c r="I212" s="18"/>
      <c r="J212" s="18"/>
      <c r="K212" s="18"/>
      <c r="M212" s="18"/>
      <c r="N212" s="18"/>
      <c r="P212" s="18"/>
      <c r="Q212" s="18"/>
      <c r="S212" s="18"/>
      <c r="T212" s="18"/>
      <c r="V212" s="18"/>
      <c r="W212" s="18"/>
    </row>
    <row r="213" spans="4:23" x14ac:dyDescent="0.3">
      <c r="D213" s="18"/>
      <c r="E213" s="18"/>
      <c r="F213" s="18"/>
      <c r="G213" s="18"/>
      <c r="I213" s="18"/>
      <c r="J213" s="18"/>
      <c r="K213" s="18"/>
      <c r="M213" s="18"/>
      <c r="N213" s="18"/>
      <c r="P213" s="18"/>
      <c r="Q213" s="18"/>
      <c r="S213" s="18"/>
      <c r="T213" s="18"/>
      <c r="V213" s="18"/>
      <c r="W213" s="18"/>
    </row>
    <row r="214" spans="4:23" x14ac:dyDescent="0.3">
      <c r="D214" s="18"/>
      <c r="E214" s="18"/>
      <c r="F214" s="18"/>
      <c r="G214" s="18"/>
      <c r="I214" s="18"/>
      <c r="J214" s="18"/>
      <c r="K214" s="18"/>
      <c r="M214" s="18"/>
      <c r="N214" s="18"/>
      <c r="P214" s="18"/>
      <c r="Q214" s="18"/>
      <c r="S214" s="18"/>
      <c r="T214" s="18"/>
      <c r="V214" s="18"/>
      <c r="W214" s="18"/>
    </row>
    <row r="215" spans="4:23" x14ac:dyDescent="0.3">
      <c r="D215" s="18"/>
      <c r="E215" s="18"/>
      <c r="F215" s="18"/>
      <c r="G215" s="18"/>
      <c r="I215" s="18"/>
      <c r="J215" s="18"/>
      <c r="K215" s="18"/>
      <c r="M215" s="18"/>
      <c r="N215" s="18"/>
      <c r="P215" s="18"/>
      <c r="Q215" s="18"/>
      <c r="S215" s="18"/>
      <c r="T215" s="18"/>
      <c r="V215" s="18"/>
      <c r="W215" s="18"/>
    </row>
    <row r="216" spans="4:23" x14ac:dyDescent="0.3">
      <c r="D216" s="18"/>
      <c r="E216" s="18"/>
      <c r="F216" s="18"/>
      <c r="G216" s="18"/>
      <c r="I216" s="18"/>
      <c r="J216" s="18"/>
      <c r="K216" s="18"/>
      <c r="M216" s="18"/>
      <c r="N216" s="18"/>
      <c r="P216" s="18"/>
      <c r="Q216" s="18"/>
      <c r="S216" s="18"/>
      <c r="T216" s="18"/>
      <c r="V216" s="18"/>
      <c r="W216" s="18"/>
    </row>
    <row r="217" spans="4:23" x14ac:dyDescent="0.3">
      <c r="D217" s="18"/>
      <c r="E217" s="18"/>
      <c r="F217" s="18"/>
      <c r="G217" s="18"/>
      <c r="I217" s="18"/>
      <c r="J217" s="18"/>
      <c r="K217" s="18"/>
      <c r="M217" s="18"/>
      <c r="N217" s="18"/>
      <c r="P217" s="18"/>
      <c r="Q217" s="18"/>
      <c r="S217" s="18"/>
      <c r="T217" s="18"/>
      <c r="V217" s="18"/>
      <c r="W217" s="18"/>
    </row>
    <row r="218" spans="4:23" x14ac:dyDescent="0.3">
      <c r="D218" s="18"/>
      <c r="E218" s="18"/>
      <c r="F218" s="18"/>
      <c r="G218" s="18"/>
      <c r="I218" s="18"/>
      <c r="J218" s="18"/>
      <c r="K218" s="18"/>
      <c r="M218" s="18"/>
      <c r="N218" s="18"/>
      <c r="P218" s="18"/>
      <c r="Q218" s="18"/>
      <c r="S218" s="18"/>
      <c r="T218" s="18"/>
      <c r="V218" s="18"/>
      <c r="W218" s="18"/>
    </row>
    <row r="219" spans="4:23" x14ac:dyDescent="0.3">
      <c r="D219" s="18"/>
      <c r="E219" s="18"/>
      <c r="F219" s="18"/>
      <c r="G219" s="18"/>
      <c r="I219" s="18"/>
      <c r="J219" s="18"/>
      <c r="K219" s="18"/>
      <c r="M219" s="18"/>
      <c r="N219" s="18"/>
      <c r="P219" s="18"/>
      <c r="Q219" s="18"/>
      <c r="S219" s="18"/>
      <c r="T219" s="18"/>
      <c r="V219" s="18"/>
      <c r="W219" s="18"/>
    </row>
    <row r="220" spans="4:23" x14ac:dyDescent="0.3">
      <c r="D220" s="18"/>
      <c r="E220" s="18"/>
      <c r="F220" s="18"/>
      <c r="G220" s="18"/>
      <c r="I220" s="18"/>
      <c r="J220" s="18"/>
      <c r="K220" s="18"/>
      <c r="M220" s="18"/>
      <c r="N220" s="18"/>
      <c r="P220" s="18"/>
      <c r="Q220" s="18"/>
      <c r="S220" s="18"/>
      <c r="T220" s="18"/>
      <c r="V220" s="18"/>
      <c r="W220" s="18"/>
    </row>
    <row r="221" spans="4:23" x14ac:dyDescent="0.3">
      <c r="D221" s="18"/>
      <c r="E221" s="18"/>
      <c r="F221" s="18"/>
      <c r="G221" s="18"/>
      <c r="I221" s="18"/>
      <c r="J221" s="18"/>
      <c r="K221" s="18"/>
      <c r="M221" s="18"/>
      <c r="N221" s="18"/>
      <c r="P221" s="18"/>
      <c r="Q221" s="18"/>
      <c r="S221" s="18"/>
      <c r="T221" s="18"/>
      <c r="V221" s="18"/>
      <c r="W221" s="18"/>
    </row>
    <row r="222" spans="4:23" x14ac:dyDescent="0.3">
      <c r="D222" s="18"/>
      <c r="E222" s="18"/>
      <c r="F222" s="18"/>
      <c r="G222" s="18"/>
      <c r="I222" s="18"/>
      <c r="J222" s="18"/>
      <c r="K222" s="18"/>
      <c r="M222" s="18"/>
      <c r="N222" s="18"/>
      <c r="P222" s="18"/>
      <c r="Q222" s="18"/>
      <c r="S222" s="18"/>
      <c r="T222" s="18"/>
      <c r="V222" s="18"/>
      <c r="W222" s="18"/>
    </row>
    <row r="223" spans="4:23" x14ac:dyDescent="0.3">
      <c r="D223" s="18"/>
      <c r="E223" s="18"/>
      <c r="F223" s="18"/>
      <c r="G223" s="18"/>
      <c r="I223" s="18"/>
      <c r="J223" s="18"/>
      <c r="K223" s="18"/>
      <c r="M223" s="18"/>
      <c r="N223" s="18"/>
      <c r="P223" s="18"/>
      <c r="Q223" s="18"/>
      <c r="S223" s="18"/>
      <c r="T223" s="18"/>
      <c r="V223" s="18"/>
      <c r="W223" s="18"/>
    </row>
    <row r="224" spans="4:23" x14ac:dyDescent="0.3">
      <c r="D224" s="18"/>
      <c r="E224" s="18"/>
      <c r="F224" s="18"/>
      <c r="G224" s="18"/>
      <c r="I224" s="18"/>
      <c r="J224" s="18"/>
      <c r="K224" s="18"/>
      <c r="M224" s="18"/>
      <c r="N224" s="18"/>
      <c r="P224" s="18"/>
      <c r="Q224" s="18"/>
      <c r="S224" s="18"/>
      <c r="T224" s="18"/>
      <c r="V224" s="18"/>
      <c r="W224" s="18"/>
    </row>
    <row r="225" spans="4:23" x14ac:dyDescent="0.3">
      <c r="D225" s="18"/>
      <c r="E225" s="18"/>
      <c r="F225" s="18"/>
      <c r="G225" s="18"/>
      <c r="I225" s="18"/>
      <c r="J225" s="18"/>
      <c r="K225" s="18"/>
      <c r="M225" s="18"/>
      <c r="N225" s="18"/>
      <c r="P225" s="18"/>
      <c r="Q225" s="18"/>
      <c r="S225" s="18"/>
      <c r="T225" s="18"/>
      <c r="V225" s="18"/>
      <c r="W225" s="18"/>
    </row>
    <row r="226" spans="4:23" x14ac:dyDescent="0.3">
      <c r="D226" s="18"/>
      <c r="E226" s="18"/>
      <c r="F226" s="18"/>
      <c r="G226" s="18"/>
      <c r="I226" s="18"/>
      <c r="J226" s="18"/>
      <c r="K226" s="18"/>
      <c r="M226" s="18"/>
      <c r="N226" s="18"/>
      <c r="P226" s="18"/>
      <c r="Q226" s="18"/>
      <c r="S226" s="18"/>
      <c r="T226" s="18"/>
      <c r="V226" s="18"/>
      <c r="W226" s="18"/>
    </row>
    <row r="227" spans="4:23" x14ac:dyDescent="0.3">
      <c r="D227" s="18"/>
      <c r="E227" s="18"/>
      <c r="F227" s="18"/>
      <c r="G227" s="18"/>
      <c r="I227" s="18"/>
      <c r="J227" s="18"/>
      <c r="K227" s="18"/>
      <c r="M227" s="18"/>
      <c r="N227" s="18"/>
      <c r="P227" s="18"/>
      <c r="Q227" s="18"/>
      <c r="S227" s="18"/>
      <c r="T227" s="18"/>
      <c r="V227" s="18"/>
      <c r="W227" s="18"/>
    </row>
    <row r="228" spans="4:23" x14ac:dyDescent="0.3">
      <c r="D228" s="18"/>
      <c r="E228" s="18"/>
      <c r="F228" s="18"/>
      <c r="G228" s="18"/>
      <c r="I228" s="18"/>
      <c r="J228" s="18"/>
      <c r="K228" s="18"/>
      <c r="M228" s="18"/>
      <c r="N228" s="18"/>
      <c r="P228" s="18"/>
      <c r="Q228" s="18"/>
      <c r="S228" s="18"/>
      <c r="T228" s="18"/>
      <c r="V228" s="18"/>
      <c r="W228" s="18"/>
    </row>
    <row r="229" spans="4:23" x14ac:dyDescent="0.3">
      <c r="D229" s="18"/>
      <c r="E229" s="18"/>
      <c r="F229" s="18"/>
      <c r="G229" s="18"/>
      <c r="I229" s="18"/>
      <c r="J229" s="18"/>
      <c r="K229" s="18"/>
      <c r="M229" s="18"/>
      <c r="N229" s="18"/>
      <c r="P229" s="18"/>
      <c r="Q229" s="18"/>
      <c r="S229" s="18"/>
      <c r="T229" s="18"/>
      <c r="V229" s="18"/>
      <c r="W229" s="18"/>
    </row>
    <row r="230" spans="4:23" x14ac:dyDescent="0.3">
      <c r="D230" s="18"/>
      <c r="E230" s="18"/>
      <c r="F230" s="18"/>
      <c r="G230" s="18"/>
      <c r="I230" s="18"/>
      <c r="J230" s="18"/>
      <c r="K230" s="18"/>
      <c r="M230" s="18"/>
      <c r="N230" s="18"/>
      <c r="P230" s="18"/>
      <c r="Q230" s="18"/>
      <c r="S230" s="18"/>
      <c r="T230" s="18"/>
      <c r="V230" s="18"/>
      <c r="W230" s="18"/>
    </row>
    <row r="231" spans="4:23" x14ac:dyDescent="0.3">
      <c r="D231" s="18"/>
      <c r="E231" s="18"/>
      <c r="F231" s="18"/>
      <c r="G231" s="18"/>
      <c r="I231" s="18"/>
      <c r="J231" s="18"/>
      <c r="K231" s="18"/>
      <c r="M231" s="18"/>
      <c r="N231" s="18"/>
      <c r="P231" s="18"/>
      <c r="Q231" s="18"/>
      <c r="S231" s="18"/>
      <c r="T231" s="18"/>
      <c r="V231" s="18"/>
      <c r="W231" s="18"/>
    </row>
    <row r="232" spans="4:23" x14ac:dyDescent="0.3">
      <c r="D232" s="18"/>
      <c r="E232" s="18"/>
      <c r="F232" s="18"/>
      <c r="G232" s="18"/>
      <c r="I232" s="18"/>
      <c r="J232" s="18"/>
      <c r="K232" s="18"/>
      <c r="M232" s="18"/>
      <c r="N232" s="18"/>
      <c r="P232" s="18"/>
      <c r="Q232" s="18"/>
      <c r="S232" s="18"/>
      <c r="T232" s="18"/>
      <c r="V232" s="18"/>
      <c r="W232" s="18"/>
    </row>
    <row r="233" spans="4:23" x14ac:dyDescent="0.3">
      <c r="D233" s="18"/>
      <c r="E233" s="18"/>
      <c r="F233" s="18"/>
      <c r="G233" s="18"/>
      <c r="I233" s="18"/>
      <c r="J233" s="18"/>
      <c r="K233" s="18"/>
      <c r="M233" s="18"/>
      <c r="N233" s="18"/>
      <c r="P233" s="18"/>
      <c r="Q233" s="18"/>
      <c r="S233" s="18"/>
      <c r="T233" s="18"/>
      <c r="V233" s="18"/>
      <c r="W233" s="18"/>
    </row>
    <row r="234" spans="4:23" x14ac:dyDescent="0.3">
      <c r="D234" s="18"/>
      <c r="E234" s="18"/>
      <c r="F234" s="18"/>
      <c r="G234" s="18"/>
      <c r="I234" s="18"/>
      <c r="J234" s="18"/>
      <c r="K234" s="18"/>
      <c r="M234" s="18"/>
      <c r="N234" s="18"/>
      <c r="P234" s="18"/>
      <c r="Q234" s="18"/>
      <c r="S234" s="18"/>
      <c r="T234" s="18"/>
      <c r="V234" s="18"/>
      <c r="W234" s="18"/>
    </row>
    <row r="235" spans="4:23" x14ac:dyDescent="0.3">
      <c r="D235" s="18"/>
      <c r="E235" s="18"/>
      <c r="F235" s="18"/>
      <c r="G235" s="18"/>
      <c r="I235" s="18"/>
      <c r="J235" s="18"/>
      <c r="K235" s="18"/>
      <c r="M235" s="18"/>
      <c r="N235" s="18"/>
      <c r="P235" s="18"/>
      <c r="Q235" s="18"/>
      <c r="S235" s="18"/>
      <c r="T235" s="18"/>
      <c r="V235" s="18"/>
      <c r="W235" s="18"/>
    </row>
    <row r="236" spans="4:23" x14ac:dyDescent="0.3">
      <c r="D236" s="18"/>
      <c r="E236" s="18"/>
      <c r="F236" s="18"/>
      <c r="G236" s="18"/>
      <c r="I236" s="18"/>
      <c r="J236" s="18"/>
      <c r="K236" s="18"/>
      <c r="M236" s="18"/>
      <c r="N236" s="18"/>
      <c r="P236" s="18"/>
      <c r="Q236" s="18"/>
      <c r="S236" s="18"/>
      <c r="T236" s="18"/>
      <c r="V236" s="18"/>
      <c r="W236" s="18"/>
    </row>
    <row r="237" spans="4:23" x14ac:dyDescent="0.3">
      <c r="D237" s="18"/>
      <c r="E237" s="18"/>
      <c r="F237" s="18"/>
      <c r="G237" s="18"/>
      <c r="I237" s="18"/>
      <c r="J237" s="18"/>
      <c r="K237" s="18"/>
      <c r="M237" s="18"/>
      <c r="N237" s="18"/>
      <c r="P237" s="18"/>
      <c r="Q237" s="18"/>
      <c r="S237" s="18"/>
      <c r="T237" s="18"/>
      <c r="V237" s="18"/>
      <c r="W237" s="18"/>
    </row>
    <row r="238" spans="4:23" x14ac:dyDescent="0.3">
      <c r="D238" s="18"/>
      <c r="E238" s="18"/>
      <c r="F238" s="18"/>
      <c r="G238" s="18"/>
      <c r="I238" s="18"/>
      <c r="J238" s="18"/>
      <c r="K238" s="18"/>
      <c r="M238" s="18"/>
      <c r="N238" s="18"/>
      <c r="P238" s="18"/>
      <c r="Q238" s="18"/>
      <c r="S238" s="18"/>
      <c r="T238" s="18"/>
      <c r="V238" s="18"/>
      <c r="W238" s="18"/>
    </row>
    <row r="239" spans="4:23" x14ac:dyDescent="0.3">
      <c r="D239" s="18"/>
      <c r="E239" s="18"/>
      <c r="F239" s="18"/>
      <c r="G239" s="18"/>
      <c r="I239" s="18"/>
      <c r="J239" s="18"/>
      <c r="K239" s="18"/>
      <c r="M239" s="18"/>
      <c r="N239" s="18"/>
      <c r="P239" s="18"/>
      <c r="Q239" s="18"/>
      <c r="S239" s="18"/>
      <c r="T239" s="18"/>
      <c r="V239" s="18"/>
      <c r="W239" s="18"/>
    </row>
    <row r="240" spans="4:23" x14ac:dyDescent="0.3">
      <c r="D240" s="18"/>
      <c r="E240" s="18"/>
      <c r="F240" s="18"/>
      <c r="G240" s="18"/>
      <c r="I240" s="18"/>
      <c r="J240" s="18"/>
      <c r="K240" s="18"/>
      <c r="M240" s="18"/>
      <c r="N240" s="18"/>
      <c r="P240" s="18"/>
      <c r="Q240" s="18"/>
      <c r="S240" s="18"/>
      <c r="T240" s="18"/>
      <c r="V240" s="18"/>
      <c r="W240" s="18"/>
    </row>
    <row r="241" spans="4:23" x14ac:dyDescent="0.3">
      <c r="D241" s="18"/>
      <c r="E241" s="18"/>
      <c r="F241" s="18"/>
      <c r="G241" s="18"/>
      <c r="I241" s="18"/>
      <c r="J241" s="18"/>
      <c r="K241" s="18"/>
      <c r="M241" s="18"/>
      <c r="N241" s="18"/>
      <c r="P241" s="18"/>
      <c r="Q241" s="18"/>
      <c r="S241" s="18"/>
      <c r="T241" s="18"/>
      <c r="V241" s="18"/>
      <c r="W241" s="18"/>
    </row>
    <row r="242" spans="4:23" x14ac:dyDescent="0.3">
      <c r="D242" s="18"/>
      <c r="E242" s="18"/>
      <c r="F242" s="18"/>
      <c r="G242" s="18"/>
      <c r="I242" s="18"/>
      <c r="J242" s="18"/>
      <c r="K242" s="18"/>
      <c r="M242" s="18"/>
      <c r="N242" s="18"/>
      <c r="P242" s="18"/>
      <c r="Q242" s="18"/>
      <c r="S242" s="18"/>
      <c r="T242" s="18"/>
      <c r="V242" s="18"/>
      <c r="W242" s="18"/>
    </row>
    <row r="243" spans="4:23" x14ac:dyDescent="0.3">
      <c r="D243" s="18"/>
      <c r="E243" s="18"/>
      <c r="F243" s="18"/>
      <c r="G243" s="18"/>
      <c r="I243" s="18"/>
      <c r="J243" s="18"/>
      <c r="K243" s="18"/>
      <c r="M243" s="18"/>
      <c r="N243" s="18"/>
      <c r="P243" s="18"/>
      <c r="Q243" s="18"/>
      <c r="S243" s="18"/>
      <c r="T243" s="18"/>
      <c r="V243" s="18"/>
      <c r="W243" s="18"/>
    </row>
    <row r="244" spans="4:23" x14ac:dyDescent="0.3">
      <c r="D244" s="18"/>
      <c r="E244" s="18"/>
      <c r="F244" s="18"/>
      <c r="G244" s="18"/>
      <c r="I244" s="18"/>
      <c r="J244" s="18"/>
      <c r="K244" s="18"/>
      <c r="M244" s="18"/>
      <c r="N244" s="18"/>
      <c r="P244" s="18"/>
      <c r="Q244" s="18"/>
      <c r="S244" s="18"/>
      <c r="T244" s="18"/>
      <c r="V244" s="18"/>
      <c r="W244" s="18"/>
    </row>
    <row r="245" spans="4:23" x14ac:dyDescent="0.3">
      <c r="D245" s="18"/>
      <c r="E245" s="18"/>
      <c r="F245" s="18"/>
      <c r="G245" s="18"/>
      <c r="I245" s="18"/>
      <c r="J245" s="18"/>
      <c r="K245" s="18"/>
      <c r="M245" s="18"/>
      <c r="N245" s="18"/>
      <c r="P245" s="18"/>
      <c r="Q245" s="18"/>
      <c r="S245" s="18"/>
      <c r="T245" s="18"/>
      <c r="V245" s="18"/>
      <c r="W245" s="18"/>
    </row>
    <row r="246" spans="4:23" x14ac:dyDescent="0.3">
      <c r="D246" s="18"/>
      <c r="E246" s="18"/>
      <c r="F246" s="18"/>
      <c r="G246" s="18"/>
      <c r="I246" s="18"/>
      <c r="J246" s="18"/>
      <c r="K246" s="18"/>
      <c r="M246" s="18"/>
      <c r="N246" s="18"/>
      <c r="P246" s="18"/>
      <c r="Q246" s="18"/>
      <c r="S246" s="18"/>
      <c r="T246" s="18"/>
      <c r="V246" s="18"/>
      <c r="W246" s="18"/>
    </row>
    <row r="247" spans="4:23" x14ac:dyDescent="0.3">
      <c r="D247" s="18"/>
      <c r="E247" s="18"/>
      <c r="F247" s="18"/>
      <c r="G247" s="18"/>
      <c r="I247" s="18"/>
      <c r="J247" s="18"/>
      <c r="K247" s="18"/>
      <c r="M247" s="18"/>
      <c r="N247" s="18"/>
      <c r="P247" s="18"/>
      <c r="Q247" s="18"/>
      <c r="S247" s="18"/>
      <c r="T247" s="18"/>
      <c r="V247" s="18"/>
      <c r="W247" s="18"/>
    </row>
    <row r="248" spans="4:23" x14ac:dyDescent="0.3">
      <c r="D248" s="18"/>
      <c r="E248" s="18"/>
      <c r="F248" s="18"/>
      <c r="G248" s="18"/>
      <c r="I248" s="18"/>
      <c r="J248" s="18"/>
      <c r="K248" s="18"/>
      <c r="M248" s="18"/>
      <c r="N248" s="18"/>
      <c r="P248" s="18"/>
      <c r="Q248" s="18"/>
      <c r="S248" s="18"/>
      <c r="T248" s="18"/>
      <c r="V248" s="18"/>
      <c r="W248" s="18"/>
    </row>
    <row r="249" spans="4:23" x14ac:dyDescent="0.3">
      <c r="D249" s="18"/>
      <c r="E249" s="18"/>
      <c r="F249" s="18"/>
      <c r="G249" s="18"/>
      <c r="I249" s="18"/>
      <c r="J249" s="18"/>
      <c r="K249" s="18"/>
      <c r="M249" s="18"/>
      <c r="N249" s="18"/>
      <c r="P249" s="18"/>
      <c r="Q249" s="18"/>
      <c r="S249" s="18"/>
      <c r="T249" s="18"/>
      <c r="V249" s="18"/>
      <c r="W249" s="18"/>
    </row>
    <row r="250" spans="4:23" x14ac:dyDescent="0.3">
      <c r="D250" s="18"/>
      <c r="E250" s="18"/>
      <c r="F250" s="18"/>
      <c r="G250" s="18"/>
      <c r="I250" s="18"/>
      <c r="J250" s="18"/>
      <c r="K250" s="18"/>
      <c r="M250" s="18"/>
      <c r="N250" s="18"/>
      <c r="P250" s="18"/>
      <c r="Q250" s="18"/>
      <c r="S250" s="18"/>
      <c r="T250" s="18"/>
      <c r="V250" s="18"/>
      <c r="W250" s="18"/>
    </row>
    <row r="251" spans="4:23" x14ac:dyDescent="0.3">
      <c r="D251" s="18"/>
      <c r="E251" s="18"/>
      <c r="F251" s="18"/>
      <c r="G251" s="18"/>
      <c r="I251" s="18"/>
      <c r="J251" s="18"/>
      <c r="K251" s="18"/>
      <c r="M251" s="18"/>
      <c r="N251" s="18"/>
      <c r="P251" s="18"/>
      <c r="Q251" s="18"/>
      <c r="S251" s="18"/>
      <c r="T251" s="18"/>
      <c r="V251" s="18"/>
      <c r="W251" s="18"/>
    </row>
    <row r="252" spans="4:23" x14ac:dyDescent="0.3">
      <c r="D252" s="18"/>
      <c r="E252" s="18"/>
      <c r="F252" s="18"/>
      <c r="G252" s="18"/>
      <c r="I252" s="18"/>
      <c r="J252" s="18"/>
      <c r="K252" s="18"/>
      <c r="M252" s="18"/>
      <c r="N252" s="18"/>
      <c r="P252" s="18"/>
      <c r="Q252" s="18"/>
      <c r="S252" s="18"/>
      <c r="T252" s="18"/>
      <c r="V252" s="18"/>
      <c r="W252" s="18"/>
    </row>
    <row r="253" spans="4:23" x14ac:dyDescent="0.3">
      <c r="D253" s="18"/>
      <c r="E253" s="18"/>
      <c r="F253" s="18"/>
      <c r="G253" s="18"/>
      <c r="I253" s="18"/>
      <c r="J253" s="18"/>
      <c r="K253" s="18"/>
      <c r="M253" s="18"/>
      <c r="N253" s="18"/>
      <c r="P253" s="18"/>
      <c r="Q253" s="18"/>
      <c r="S253" s="18"/>
      <c r="T253" s="18"/>
      <c r="V253" s="18"/>
      <c r="W253" s="18"/>
    </row>
    <row r="254" spans="4:23" x14ac:dyDescent="0.3">
      <c r="D254" s="18"/>
      <c r="E254" s="18"/>
      <c r="F254" s="18"/>
      <c r="G254" s="18"/>
      <c r="I254" s="18"/>
      <c r="J254" s="18"/>
      <c r="K254" s="18"/>
      <c r="M254" s="18"/>
      <c r="N254" s="18"/>
      <c r="P254" s="18"/>
      <c r="Q254" s="18"/>
      <c r="S254" s="18"/>
      <c r="T254" s="18"/>
      <c r="V254" s="18"/>
      <c r="W254" s="18"/>
    </row>
    <row r="255" spans="4:23" x14ac:dyDescent="0.3">
      <c r="D255" s="18"/>
      <c r="E255" s="18"/>
      <c r="F255" s="18"/>
      <c r="G255" s="18"/>
      <c r="I255" s="18"/>
      <c r="J255" s="18"/>
      <c r="K255" s="18"/>
      <c r="M255" s="18"/>
      <c r="N255" s="18"/>
      <c r="P255" s="18"/>
      <c r="Q255" s="18"/>
      <c r="S255" s="18"/>
      <c r="T255" s="18"/>
      <c r="V255" s="18"/>
      <c r="W255" s="18"/>
    </row>
    <row r="256" spans="4:23" x14ac:dyDescent="0.3">
      <c r="D256" s="18"/>
      <c r="E256" s="18"/>
      <c r="F256" s="18"/>
      <c r="G256" s="18"/>
      <c r="I256" s="18"/>
      <c r="J256" s="18"/>
      <c r="K256" s="18"/>
      <c r="M256" s="18"/>
      <c r="N256" s="18"/>
      <c r="P256" s="18"/>
      <c r="Q256" s="18"/>
      <c r="S256" s="18"/>
      <c r="T256" s="18"/>
      <c r="V256" s="18"/>
      <c r="W256" s="18"/>
    </row>
    <row r="257" spans="4:23" x14ac:dyDescent="0.3">
      <c r="D257" s="18"/>
      <c r="E257" s="18"/>
      <c r="F257" s="18"/>
      <c r="G257" s="18"/>
      <c r="I257" s="18"/>
      <c r="J257" s="18"/>
      <c r="K257" s="18"/>
      <c r="M257" s="18"/>
      <c r="N257" s="18"/>
      <c r="P257" s="18"/>
      <c r="Q257" s="18"/>
      <c r="S257" s="18"/>
      <c r="T257" s="18"/>
      <c r="V257" s="18"/>
      <c r="W257" s="18"/>
    </row>
    <row r="258" spans="4:23" x14ac:dyDescent="0.3">
      <c r="D258" s="18"/>
      <c r="E258" s="18"/>
      <c r="F258" s="18"/>
      <c r="G258" s="18"/>
      <c r="I258" s="18"/>
      <c r="J258" s="18"/>
      <c r="K258" s="18"/>
      <c r="M258" s="18"/>
      <c r="N258" s="18"/>
      <c r="P258" s="18"/>
      <c r="Q258" s="18"/>
      <c r="S258" s="18"/>
      <c r="T258" s="18"/>
      <c r="V258" s="18"/>
      <c r="W258" s="18"/>
    </row>
    <row r="259" spans="4:23" x14ac:dyDescent="0.3">
      <c r="D259" s="18"/>
      <c r="E259" s="18"/>
      <c r="F259" s="18"/>
      <c r="G259" s="18"/>
      <c r="I259" s="18"/>
      <c r="J259" s="18"/>
      <c r="K259" s="18"/>
      <c r="M259" s="18"/>
      <c r="N259" s="18"/>
      <c r="P259" s="18"/>
      <c r="Q259" s="18"/>
      <c r="S259" s="18"/>
      <c r="T259" s="18"/>
      <c r="V259" s="18"/>
      <c r="W259" s="18"/>
    </row>
    <row r="260" spans="4:23" x14ac:dyDescent="0.3">
      <c r="D260" s="18"/>
      <c r="E260" s="18"/>
      <c r="F260" s="18"/>
      <c r="G260" s="18"/>
      <c r="I260" s="18"/>
      <c r="J260" s="18"/>
      <c r="K260" s="18"/>
      <c r="M260" s="18"/>
      <c r="N260" s="18"/>
      <c r="P260" s="18"/>
      <c r="Q260" s="18"/>
      <c r="S260" s="18"/>
      <c r="T260" s="18"/>
      <c r="V260" s="18"/>
      <c r="W260" s="18"/>
    </row>
    <row r="261" spans="4:23" x14ac:dyDescent="0.3">
      <c r="D261" s="18"/>
      <c r="E261" s="18"/>
      <c r="F261" s="18"/>
      <c r="G261" s="18"/>
      <c r="I261" s="18"/>
      <c r="J261" s="18"/>
      <c r="K261" s="18"/>
      <c r="M261" s="18"/>
      <c r="N261" s="18"/>
      <c r="P261" s="18"/>
      <c r="Q261" s="18"/>
      <c r="S261" s="18"/>
      <c r="T261" s="18"/>
      <c r="V261" s="18"/>
      <c r="W261" s="18"/>
    </row>
    <row r="262" spans="4:23" x14ac:dyDescent="0.3">
      <c r="D262" s="18"/>
      <c r="E262" s="18"/>
      <c r="F262" s="18"/>
      <c r="G262" s="18"/>
      <c r="I262" s="18"/>
      <c r="J262" s="18"/>
      <c r="K262" s="18"/>
      <c r="M262" s="18"/>
      <c r="N262" s="18"/>
      <c r="P262" s="18"/>
      <c r="Q262" s="18"/>
      <c r="S262" s="18"/>
      <c r="T262" s="18"/>
      <c r="V262" s="18"/>
      <c r="W262" s="18"/>
    </row>
    <row r="263" spans="4:23" x14ac:dyDescent="0.3">
      <c r="D263" s="18"/>
      <c r="E263" s="18"/>
      <c r="F263" s="18"/>
      <c r="G263" s="18"/>
      <c r="I263" s="18"/>
      <c r="J263" s="18"/>
      <c r="K263" s="18"/>
      <c r="M263" s="18"/>
      <c r="N263" s="18"/>
      <c r="P263" s="18"/>
      <c r="Q263" s="18"/>
      <c r="S263" s="18"/>
      <c r="T263" s="18"/>
      <c r="V263" s="18"/>
      <c r="W263" s="18"/>
    </row>
    <row r="264" spans="4:23" x14ac:dyDescent="0.3">
      <c r="D264" s="18"/>
      <c r="E264" s="18"/>
      <c r="F264" s="18"/>
      <c r="G264" s="18"/>
      <c r="I264" s="18"/>
      <c r="J264" s="18"/>
      <c r="K264" s="18"/>
      <c r="M264" s="18"/>
      <c r="N264" s="18"/>
      <c r="P264" s="18"/>
      <c r="Q264" s="18"/>
      <c r="S264" s="18"/>
      <c r="T264" s="18"/>
      <c r="V264" s="18"/>
      <c r="W264" s="18"/>
    </row>
    <row r="265" spans="4:23" x14ac:dyDescent="0.3">
      <c r="D265" s="18"/>
      <c r="E265" s="18"/>
      <c r="F265" s="18"/>
      <c r="G265" s="18"/>
      <c r="I265" s="18"/>
      <c r="J265" s="18"/>
      <c r="K265" s="18"/>
      <c r="M265" s="18"/>
      <c r="N265" s="18"/>
      <c r="P265" s="18"/>
      <c r="Q265" s="18"/>
      <c r="S265" s="18"/>
      <c r="T265" s="18"/>
      <c r="V265" s="18"/>
      <c r="W265" s="18"/>
    </row>
    <row r="266" spans="4:23" x14ac:dyDescent="0.3">
      <c r="D266" s="18"/>
      <c r="E266" s="18"/>
      <c r="F266" s="18"/>
      <c r="G266" s="18"/>
      <c r="I266" s="18"/>
      <c r="J266" s="18"/>
      <c r="K266" s="18"/>
      <c r="M266" s="18"/>
      <c r="N266" s="18"/>
      <c r="P266" s="18"/>
      <c r="Q266" s="18"/>
      <c r="S266" s="18"/>
      <c r="T266" s="18"/>
      <c r="V266" s="18"/>
      <c r="W266" s="18"/>
    </row>
    <row r="267" spans="4:23" x14ac:dyDescent="0.3">
      <c r="D267" s="18"/>
      <c r="E267" s="18"/>
      <c r="F267" s="18"/>
      <c r="G267" s="18"/>
      <c r="I267" s="18"/>
      <c r="J267" s="18"/>
      <c r="K267" s="18"/>
      <c r="M267" s="18"/>
      <c r="N267" s="18"/>
      <c r="P267" s="18"/>
      <c r="Q267" s="18"/>
      <c r="S267" s="18"/>
      <c r="T267" s="18"/>
      <c r="V267" s="18"/>
      <c r="W267" s="18"/>
    </row>
    <row r="268" spans="4:23" x14ac:dyDescent="0.3">
      <c r="D268" s="18"/>
      <c r="E268" s="18"/>
      <c r="F268" s="18"/>
      <c r="G268" s="18"/>
      <c r="I268" s="18"/>
      <c r="J268" s="18"/>
      <c r="K268" s="18"/>
      <c r="M268" s="18"/>
      <c r="N268" s="18"/>
      <c r="P268" s="18"/>
      <c r="Q268" s="18"/>
      <c r="S268" s="18"/>
      <c r="T268" s="18"/>
      <c r="V268" s="18"/>
      <c r="W268" s="18"/>
    </row>
    <row r="269" spans="4:23" x14ac:dyDescent="0.3">
      <c r="D269" s="18"/>
      <c r="E269" s="18"/>
      <c r="F269" s="18"/>
      <c r="G269" s="18"/>
      <c r="I269" s="18"/>
      <c r="J269" s="18"/>
      <c r="K269" s="18"/>
      <c r="M269" s="18"/>
      <c r="N269" s="18"/>
      <c r="P269" s="18"/>
      <c r="Q269" s="18"/>
      <c r="S269" s="18"/>
      <c r="T269" s="18"/>
      <c r="V269" s="18"/>
      <c r="W269" s="18"/>
    </row>
    <row r="270" spans="4:23" x14ac:dyDescent="0.3">
      <c r="D270" s="18"/>
      <c r="E270" s="18"/>
      <c r="F270" s="18"/>
      <c r="G270" s="18"/>
      <c r="I270" s="18"/>
      <c r="J270" s="18"/>
      <c r="K270" s="18"/>
      <c r="M270" s="18"/>
      <c r="N270" s="18"/>
      <c r="P270" s="18"/>
      <c r="Q270" s="18"/>
      <c r="S270" s="18"/>
      <c r="T270" s="18"/>
      <c r="V270" s="18"/>
      <c r="W270" s="18"/>
    </row>
    <row r="271" spans="4:23" x14ac:dyDescent="0.3">
      <c r="D271" s="18"/>
      <c r="E271" s="18"/>
      <c r="F271" s="18"/>
      <c r="G271" s="18"/>
      <c r="I271" s="18"/>
      <c r="J271" s="18"/>
      <c r="K271" s="18"/>
      <c r="M271" s="18"/>
      <c r="N271" s="18"/>
      <c r="P271" s="18"/>
      <c r="Q271" s="18"/>
      <c r="S271" s="18"/>
      <c r="T271" s="18"/>
      <c r="V271" s="18"/>
      <c r="W271" s="18"/>
    </row>
    <row r="272" spans="4:23" x14ac:dyDescent="0.3">
      <c r="D272" s="18"/>
      <c r="E272" s="18"/>
      <c r="F272" s="18"/>
      <c r="G272" s="18"/>
      <c r="I272" s="18"/>
      <c r="J272" s="18"/>
      <c r="K272" s="18"/>
      <c r="M272" s="18"/>
      <c r="N272" s="18"/>
      <c r="P272" s="18"/>
      <c r="Q272" s="18"/>
      <c r="S272" s="18"/>
      <c r="T272" s="18"/>
      <c r="V272" s="18"/>
      <c r="W272" s="18"/>
    </row>
    <row r="273" spans="4:23" x14ac:dyDescent="0.3">
      <c r="D273" s="18"/>
      <c r="E273" s="18"/>
      <c r="F273" s="18"/>
      <c r="G273" s="18"/>
      <c r="I273" s="18"/>
      <c r="J273" s="18"/>
      <c r="K273" s="18"/>
      <c r="M273" s="18"/>
      <c r="N273" s="18"/>
      <c r="P273" s="18"/>
      <c r="Q273" s="18"/>
      <c r="S273" s="18"/>
      <c r="T273" s="18"/>
      <c r="V273" s="18"/>
      <c r="W273" s="18"/>
    </row>
    <row r="274" spans="4:23" x14ac:dyDescent="0.3">
      <c r="D274" s="18"/>
      <c r="E274" s="18"/>
      <c r="F274" s="18"/>
      <c r="G274" s="18"/>
      <c r="I274" s="18"/>
      <c r="J274" s="18"/>
      <c r="K274" s="18"/>
      <c r="M274" s="18"/>
      <c r="N274" s="18"/>
      <c r="P274" s="18"/>
      <c r="Q274" s="18"/>
      <c r="S274" s="18"/>
      <c r="T274" s="18"/>
      <c r="V274" s="18"/>
      <c r="W274" s="18"/>
    </row>
    <row r="275" spans="4:23" x14ac:dyDescent="0.3">
      <c r="D275" s="18"/>
      <c r="E275" s="18"/>
      <c r="F275" s="18"/>
      <c r="G275" s="18"/>
      <c r="I275" s="18"/>
      <c r="J275" s="18"/>
      <c r="K275" s="18"/>
      <c r="M275" s="18"/>
      <c r="N275" s="18"/>
      <c r="P275" s="18"/>
      <c r="Q275" s="18"/>
      <c r="S275" s="18"/>
      <c r="T275" s="18"/>
      <c r="V275" s="18"/>
      <c r="W275" s="18"/>
    </row>
    <row r="276" spans="4:23" x14ac:dyDescent="0.3">
      <c r="D276" s="18"/>
      <c r="E276" s="18"/>
      <c r="F276" s="18"/>
      <c r="G276" s="18"/>
      <c r="I276" s="18"/>
      <c r="J276" s="18"/>
      <c r="K276" s="18"/>
      <c r="M276" s="18"/>
      <c r="N276" s="18"/>
      <c r="P276" s="18"/>
      <c r="Q276" s="18"/>
      <c r="S276" s="18"/>
      <c r="T276" s="18"/>
      <c r="V276" s="18"/>
      <c r="W276" s="18"/>
    </row>
    <row r="277" spans="4:23" x14ac:dyDescent="0.3">
      <c r="D277" s="18"/>
      <c r="E277" s="18"/>
      <c r="F277" s="18"/>
      <c r="G277" s="18"/>
      <c r="I277" s="18"/>
      <c r="J277" s="18"/>
      <c r="K277" s="18"/>
      <c r="M277" s="18"/>
      <c r="N277" s="18"/>
      <c r="P277" s="18"/>
      <c r="Q277" s="18"/>
      <c r="S277" s="18"/>
      <c r="T277" s="18"/>
      <c r="V277" s="18"/>
      <c r="W277" s="18"/>
    </row>
    <row r="278" spans="4:23" x14ac:dyDescent="0.3">
      <c r="D278" s="18"/>
      <c r="E278" s="18"/>
      <c r="F278" s="18"/>
      <c r="G278" s="18"/>
      <c r="I278" s="18"/>
      <c r="J278" s="18"/>
      <c r="K278" s="18"/>
      <c r="M278" s="18"/>
      <c r="N278" s="18"/>
      <c r="P278" s="18"/>
      <c r="Q278" s="18"/>
      <c r="S278" s="18"/>
      <c r="T278" s="18"/>
      <c r="V278" s="18"/>
      <c r="W278" s="18"/>
    </row>
    <row r="279" spans="4:23" x14ac:dyDescent="0.3">
      <c r="D279" s="18"/>
      <c r="E279" s="18"/>
      <c r="F279" s="18"/>
      <c r="G279" s="18"/>
      <c r="I279" s="18"/>
      <c r="J279" s="18"/>
      <c r="K279" s="18"/>
      <c r="M279" s="18"/>
      <c r="N279" s="18"/>
      <c r="P279" s="18"/>
      <c r="Q279" s="18"/>
      <c r="S279" s="18"/>
      <c r="T279" s="18"/>
      <c r="V279" s="18"/>
      <c r="W279" s="18"/>
    </row>
    <row r="280" spans="4:23" x14ac:dyDescent="0.3">
      <c r="D280" s="18"/>
      <c r="E280" s="18"/>
      <c r="F280" s="18"/>
      <c r="G280" s="18"/>
      <c r="I280" s="18"/>
      <c r="J280" s="18"/>
      <c r="K280" s="18"/>
      <c r="M280" s="18"/>
      <c r="N280" s="18"/>
      <c r="P280" s="18"/>
      <c r="Q280" s="18"/>
      <c r="S280" s="18"/>
      <c r="T280" s="18"/>
      <c r="V280" s="18"/>
      <c r="W280" s="18"/>
    </row>
    <row r="281" spans="4:23" x14ac:dyDescent="0.3">
      <c r="D281" s="18"/>
      <c r="E281" s="18"/>
      <c r="F281" s="18"/>
      <c r="G281" s="18"/>
      <c r="I281" s="18"/>
      <c r="J281" s="18"/>
      <c r="K281" s="18"/>
      <c r="M281" s="18"/>
      <c r="N281" s="18"/>
      <c r="P281" s="18"/>
      <c r="Q281" s="18"/>
      <c r="S281" s="18"/>
      <c r="T281" s="18"/>
      <c r="V281" s="18"/>
      <c r="W281" s="18"/>
    </row>
    <row r="282" spans="4:23" x14ac:dyDescent="0.3">
      <c r="D282" s="18"/>
      <c r="E282" s="18"/>
      <c r="F282" s="18"/>
      <c r="G282" s="18"/>
      <c r="I282" s="18"/>
      <c r="J282" s="18"/>
      <c r="K282" s="18"/>
      <c r="M282" s="18"/>
      <c r="N282" s="18"/>
      <c r="P282" s="18"/>
      <c r="Q282" s="18"/>
      <c r="S282" s="18"/>
      <c r="T282" s="18"/>
      <c r="V282" s="18"/>
      <c r="W282" s="18"/>
    </row>
    <row r="283" spans="4:23" x14ac:dyDescent="0.3">
      <c r="D283" s="18"/>
      <c r="E283" s="18"/>
      <c r="F283" s="18"/>
      <c r="G283" s="18"/>
      <c r="I283" s="18"/>
      <c r="J283" s="18"/>
      <c r="K283" s="18"/>
      <c r="M283" s="18"/>
      <c r="N283" s="18"/>
      <c r="P283" s="18"/>
      <c r="Q283" s="18"/>
      <c r="S283" s="18"/>
      <c r="T283" s="18"/>
      <c r="V283" s="18"/>
      <c r="W283" s="18"/>
    </row>
    <row r="284" spans="4:23" x14ac:dyDescent="0.3">
      <c r="D284" s="18"/>
      <c r="E284" s="18"/>
      <c r="F284" s="18"/>
      <c r="G284" s="18"/>
      <c r="I284" s="18"/>
      <c r="J284" s="18"/>
      <c r="K284" s="18"/>
      <c r="M284" s="18"/>
      <c r="N284" s="18"/>
      <c r="P284" s="18"/>
      <c r="Q284" s="18"/>
      <c r="S284" s="18"/>
      <c r="T284" s="18"/>
      <c r="V284" s="18"/>
      <c r="W284" s="18"/>
    </row>
    <row r="285" spans="4:23" x14ac:dyDescent="0.3">
      <c r="D285" s="18"/>
      <c r="E285" s="18"/>
      <c r="F285" s="18"/>
      <c r="G285" s="18"/>
      <c r="I285" s="18"/>
      <c r="J285" s="18"/>
      <c r="K285" s="18"/>
      <c r="M285" s="18"/>
      <c r="N285" s="18"/>
      <c r="P285" s="18"/>
      <c r="Q285" s="18"/>
      <c r="S285" s="18"/>
      <c r="T285" s="18"/>
      <c r="V285" s="18"/>
      <c r="W285" s="18"/>
    </row>
    <row r="286" spans="4:23" x14ac:dyDescent="0.3">
      <c r="D286" s="18"/>
      <c r="E286" s="18"/>
      <c r="F286" s="18"/>
      <c r="G286" s="18"/>
      <c r="I286" s="18"/>
      <c r="J286" s="18"/>
      <c r="K286" s="18"/>
      <c r="M286" s="18"/>
      <c r="N286" s="18"/>
      <c r="P286" s="18"/>
      <c r="Q286" s="18"/>
      <c r="S286" s="18"/>
      <c r="T286" s="18"/>
      <c r="V286" s="18"/>
      <c r="W286" s="18"/>
    </row>
    <row r="287" spans="4:23" x14ac:dyDescent="0.3">
      <c r="D287" s="18"/>
      <c r="E287" s="18"/>
      <c r="F287" s="18"/>
      <c r="G287" s="18"/>
      <c r="I287" s="18"/>
      <c r="J287" s="18"/>
      <c r="K287" s="18"/>
      <c r="M287" s="18"/>
      <c r="N287" s="18"/>
      <c r="P287" s="18"/>
      <c r="Q287" s="18"/>
      <c r="S287" s="18"/>
      <c r="T287" s="18"/>
      <c r="V287" s="18"/>
      <c r="W287" s="18"/>
    </row>
    <row r="288" spans="4:23" x14ac:dyDescent="0.3">
      <c r="D288" s="18"/>
      <c r="E288" s="18"/>
      <c r="F288" s="18"/>
      <c r="G288" s="18"/>
      <c r="I288" s="18"/>
      <c r="J288" s="18"/>
      <c r="K288" s="18"/>
      <c r="M288" s="18"/>
      <c r="N288" s="18"/>
      <c r="P288" s="18"/>
      <c r="Q288" s="18"/>
      <c r="S288" s="18"/>
      <c r="T288" s="18"/>
      <c r="V288" s="18"/>
      <c r="W288" s="18"/>
    </row>
    <row r="289" spans="4:23" x14ac:dyDescent="0.3">
      <c r="D289" s="18"/>
      <c r="E289" s="18"/>
      <c r="F289" s="18"/>
      <c r="G289" s="18"/>
      <c r="I289" s="18"/>
      <c r="J289" s="18"/>
      <c r="K289" s="18"/>
      <c r="M289" s="18"/>
      <c r="N289" s="18"/>
      <c r="P289" s="18"/>
      <c r="Q289" s="18"/>
      <c r="S289" s="18"/>
      <c r="T289" s="18"/>
      <c r="V289" s="18"/>
      <c r="W289" s="18"/>
    </row>
    <row r="290" spans="4:23" x14ac:dyDescent="0.3">
      <c r="D290" s="18"/>
      <c r="E290" s="18"/>
      <c r="F290" s="18"/>
      <c r="G290" s="18"/>
      <c r="I290" s="18"/>
      <c r="J290" s="18"/>
      <c r="K290" s="18"/>
      <c r="M290" s="18"/>
      <c r="N290" s="18"/>
      <c r="P290" s="18"/>
      <c r="Q290" s="18"/>
      <c r="S290" s="18"/>
      <c r="T290" s="18"/>
      <c r="V290" s="18"/>
      <c r="W290" s="18"/>
    </row>
    <row r="291" spans="4:23" x14ac:dyDescent="0.3">
      <c r="D291" s="18"/>
      <c r="E291" s="18"/>
      <c r="F291" s="18"/>
      <c r="G291" s="18"/>
      <c r="I291" s="18"/>
      <c r="J291" s="18"/>
      <c r="K291" s="18"/>
      <c r="M291" s="18"/>
      <c r="N291" s="18"/>
      <c r="P291" s="18"/>
      <c r="Q291" s="18"/>
      <c r="S291" s="18"/>
      <c r="T291" s="18"/>
      <c r="V291" s="18"/>
      <c r="W291" s="18"/>
    </row>
    <row r="292" spans="4:23" x14ac:dyDescent="0.3">
      <c r="D292" s="18"/>
      <c r="E292" s="18"/>
      <c r="F292" s="18"/>
      <c r="G292" s="18"/>
      <c r="I292" s="18"/>
      <c r="J292" s="18"/>
      <c r="K292" s="18"/>
      <c r="M292" s="18"/>
      <c r="N292" s="18"/>
      <c r="P292" s="18"/>
      <c r="Q292" s="18"/>
      <c r="S292" s="18"/>
      <c r="T292" s="18"/>
      <c r="V292" s="18"/>
      <c r="W292" s="18"/>
    </row>
    <row r="293" spans="4:23" x14ac:dyDescent="0.3">
      <c r="D293" s="18"/>
      <c r="E293" s="18"/>
      <c r="F293" s="18"/>
      <c r="G293" s="18"/>
      <c r="I293" s="18"/>
      <c r="J293" s="18"/>
      <c r="K293" s="18"/>
      <c r="M293" s="18"/>
      <c r="N293" s="18"/>
      <c r="P293" s="18"/>
      <c r="Q293" s="18"/>
      <c r="S293" s="18"/>
      <c r="T293" s="18"/>
      <c r="V293" s="18"/>
      <c r="W293" s="18"/>
    </row>
    <row r="294" spans="4:23" x14ac:dyDescent="0.3">
      <c r="D294" s="18"/>
      <c r="E294" s="18"/>
      <c r="F294" s="18"/>
      <c r="G294" s="18"/>
      <c r="I294" s="18"/>
      <c r="J294" s="18"/>
      <c r="K294" s="18"/>
      <c r="M294" s="18"/>
      <c r="N294" s="18"/>
      <c r="P294" s="18"/>
      <c r="Q294" s="18"/>
      <c r="S294" s="18"/>
      <c r="T294" s="18"/>
      <c r="V294" s="18"/>
      <c r="W294" s="18"/>
    </row>
    <row r="295" spans="4:23" x14ac:dyDescent="0.3">
      <c r="D295" s="18"/>
      <c r="E295" s="18"/>
      <c r="F295" s="18"/>
      <c r="G295" s="18"/>
      <c r="I295" s="18"/>
      <c r="J295" s="18"/>
      <c r="K295" s="18"/>
      <c r="M295" s="18"/>
      <c r="N295" s="18"/>
      <c r="P295" s="18"/>
      <c r="Q295" s="18"/>
      <c r="S295" s="18"/>
      <c r="T295" s="18"/>
      <c r="V295" s="18"/>
      <c r="W295" s="18"/>
    </row>
    <row r="296" spans="4:23" x14ac:dyDescent="0.3">
      <c r="D296" s="18"/>
      <c r="E296" s="18"/>
      <c r="F296" s="18"/>
      <c r="G296" s="18"/>
      <c r="I296" s="18"/>
      <c r="J296" s="18"/>
      <c r="K296" s="18"/>
      <c r="M296" s="18"/>
      <c r="N296" s="18"/>
      <c r="P296" s="18"/>
      <c r="Q296" s="18"/>
      <c r="S296" s="18"/>
      <c r="T296" s="18"/>
      <c r="V296" s="18"/>
      <c r="W296" s="18"/>
    </row>
    <row r="297" spans="4:23" x14ac:dyDescent="0.3">
      <c r="D297" s="18"/>
      <c r="E297" s="18"/>
      <c r="F297" s="18"/>
      <c r="G297" s="18"/>
      <c r="I297" s="18"/>
      <c r="J297" s="18"/>
      <c r="K297" s="18"/>
      <c r="M297" s="18"/>
      <c r="N297" s="18"/>
      <c r="P297" s="18"/>
      <c r="Q297" s="18"/>
      <c r="S297" s="18"/>
      <c r="T297" s="18"/>
      <c r="V297" s="18"/>
      <c r="W297" s="18"/>
    </row>
    <row r="298" spans="4:23" x14ac:dyDescent="0.3">
      <c r="D298" s="18"/>
      <c r="E298" s="18"/>
      <c r="F298" s="18"/>
      <c r="G298" s="18"/>
      <c r="I298" s="18"/>
      <c r="J298" s="18"/>
      <c r="K298" s="18"/>
      <c r="M298" s="18"/>
      <c r="N298" s="18"/>
      <c r="P298" s="18"/>
      <c r="Q298" s="18"/>
      <c r="S298" s="18"/>
      <c r="T298" s="18"/>
      <c r="V298" s="18"/>
      <c r="W298" s="18"/>
    </row>
    <row r="299" spans="4:23" x14ac:dyDescent="0.3">
      <c r="D299" s="18"/>
      <c r="E299" s="18"/>
      <c r="F299" s="18"/>
      <c r="G299" s="18"/>
      <c r="I299" s="18"/>
      <c r="J299" s="18"/>
      <c r="K299" s="18"/>
      <c r="M299" s="18"/>
      <c r="N299" s="18"/>
      <c r="P299" s="18"/>
      <c r="Q299" s="18"/>
      <c r="S299" s="18"/>
      <c r="T299" s="18"/>
      <c r="V299" s="18"/>
      <c r="W299" s="18"/>
    </row>
    <row r="300" spans="4:23" x14ac:dyDescent="0.3">
      <c r="D300" s="18"/>
      <c r="E300" s="18"/>
      <c r="F300" s="18"/>
      <c r="G300" s="18"/>
      <c r="I300" s="18"/>
      <c r="J300" s="18"/>
      <c r="K300" s="18"/>
      <c r="M300" s="18"/>
      <c r="N300" s="18"/>
      <c r="P300" s="18"/>
      <c r="Q300" s="18"/>
      <c r="S300" s="18"/>
      <c r="T300" s="18"/>
      <c r="V300" s="18"/>
      <c r="W300" s="18"/>
    </row>
    <row r="301" spans="4:23" x14ac:dyDescent="0.3">
      <c r="D301" s="18"/>
      <c r="E301" s="18"/>
      <c r="F301" s="18"/>
      <c r="G301" s="18"/>
      <c r="I301" s="18"/>
      <c r="J301" s="18"/>
      <c r="K301" s="18"/>
      <c r="M301" s="18"/>
      <c r="N301" s="18"/>
      <c r="P301" s="18"/>
      <c r="Q301" s="18"/>
      <c r="S301" s="18"/>
      <c r="T301" s="18"/>
      <c r="V301" s="18"/>
      <c r="W301" s="18"/>
    </row>
    <row r="302" spans="4:23" x14ac:dyDescent="0.3">
      <c r="D302" s="18"/>
      <c r="E302" s="18"/>
      <c r="F302" s="18"/>
      <c r="G302" s="18"/>
      <c r="I302" s="18"/>
      <c r="J302" s="18"/>
      <c r="K302" s="18"/>
      <c r="M302" s="18"/>
      <c r="N302" s="18"/>
      <c r="P302" s="18"/>
      <c r="Q302" s="18"/>
      <c r="S302" s="18"/>
      <c r="T302" s="18"/>
      <c r="V302" s="18"/>
      <c r="W302" s="18"/>
    </row>
    <row r="303" spans="4:23" x14ac:dyDescent="0.3">
      <c r="D303" s="18"/>
      <c r="E303" s="18"/>
      <c r="F303" s="18"/>
      <c r="G303" s="18"/>
      <c r="I303" s="18"/>
      <c r="J303" s="18"/>
      <c r="K303" s="18"/>
      <c r="M303" s="18"/>
      <c r="N303" s="18"/>
      <c r="P303" s="18"/>
      <c r="Q303" s="18"/>
      <c r="S303" s="18"/>
      <c r="T303" s="18"/>
      <c r="V303" s="18"/>
      <c r="W303" s="18"/>
    </row>
    <row r="304" spans="4:23" x14ac:dyDescent="0.3">
      <c r="D304" s="18"/>
      <c r="E304" s="18"/>
      <c r="F304" s="18"/>
      <c r="G304" s="18"/>
      <c r="I304" s="18"/>
      <c r="J304" s="18"/>
      <c r="K304" s="18"/>
      <c r="M304" s="18"/>
      <c r="N304" s="18"/>
      <c r="P304" s="18"/>
      <c r="Q304" s="18"/>
      <c r="S304" s="18"/>
      <c r="T304" s="18"/>
      <c r="V304" s="18"/>
      <c r="W304" s="18"/>
    </row>
    <row r="305" spans="4:23" x14ac:dyDescent="0.3">
      <c r="D305" s="18"/>
      <c r="E305" s="18"/>
      <c r="F305" s="18"/>
      <c r="G305" s="18"/>
      <c r="I305" s="18"/>
      <c r="J305" s="18"/>
      <c r="K305" s="18"/>
      <c r="M305" s="18"/>
      <c r="N305" s="18"/>
      <c r="P305" s="18"/>
      <c r="Q305" s="18"/>
      <c r="S305" s="18"/>
      <c r="T305" s="18"/>
      <c r="V305" s="18"/>
      <c r="W305" s="18"/>
    </row>
    <row r="306" spans="4:23" x14ac:dyDescent="0.3">
      <c r="D306" s="18"/>
      <c r="E306" s="18"/>
      <c r="F306" s="18"/>
      <c r="G306" s="18"/>
      <c r="I306" s="18"/>
      <c r="J306" s="18"/>
      <c r="K306" s="18"/>
      <c r="M306" s="18"/>
      <c r="N306" s="18"/>
      <c r="P306" s="18"/>
      <c r="Q306" s="18"/>
      <c r="S306" s="18"/>
      <c r="T306" s="18"/>
      <c r="V306" s="18"/>
      <c r="W306" s="18"/>
    </row>
    <row r="307" spans="4:23" x14ac:dyDescent="0.3">
      <c r="D307" s="18"/>
      <c r="E307" s="18"/>
      <c r="F307" s="18"/>
      <c r="G307" s="18"/>
      <c r="I307" s="18"/>
      <c r="J307" s="18"/>
      <c r="K307" s="18"/>
      <c r="M307" s="18"/>
      <c r="N307" s="18"/>
      <c r="P307" s="18"/>
      <c r="Q307" s="18"/>
      <c r="S307" s="18"/>
      <c r="T307" s="18"/>
      <c r="V307" s="18"/>
      <c r="W307" s="18"/>
    </row>
    <row r="308" spans="4:23" x14ac:dyDescent="0.3">
      <c r="D308" s="18"/>
      <c r="E308" s="18"/>
      <c r="F308" s="18"/>
      <c r="G308" s="18"/>
      <c r="I308" s="18"/>
      <c r="J308" s="18"/>
      <c r="K308" s="18"/>
      <c r="M308" s="18"/>
      <c r="N308" s="18"/>
      <c r="P308" s="18"/>
      <c r="Q308" s="18"/>
      <c r="S308" s="18"/>
      <c r="T308" s="18"/>
      <c r="V308" s="18"/>
      <c r="W308" s="18"/>
    </row>
    <row r="309" spans="4:23" x14ac:dyDescent="0.3">
      <c r="D309" s="18"/>
      <c r="E309" s="18"/>
      <c r="F309" s="18"/>
      <c r="G309" s="18"/>
      <c r="I309" s="18"/>
      <c r="J309" s="18"/>
      <c r="K309" s="18"/>
      <c r="M309" s="18"/>
      <c r="N309" s="18"/>
      <c r="P309" s="18"/>
      <c r="Q309" s="18"/>
      <c r="S309" s="18"/>
      <c r="T309" s="18"/>
      <c r="V309" s="18"/>
      <c r="W309" s="18"/>
    </row>
    <row r="310" spans="4:23" x14ac:dyDescent="0.3">
      <c r="D310" s="18"/>
      <c r="E310" s="18"/>
      <c r="F310" s="18"/>
      <c r="G310" s="18"/>
      <c r="I310" s="18"/>
      <c r="J310" s="18"/>
      <c r="K310" s="18"/>
      <c r="M310" s="18"/>
      <c r="N310" s="18"/>
      <c r="P310" s="18"/>
      <c r="Q310" s="18"/>
      <c r="S310" s="18"/>
      <c r="T310" s="18"/>
      <c r="V310" s="18"/>
      <c r="W310" s="18"/>
    </row>
    <row r="311" spans="4:23" x14ac:dyDescent="0.3">
      <c r="D311" s="18"/>
      <c r="E311" s="18"/>
      <c r="F311" s="18"/>
      <c r="G311" s="18"/>
      <c r="I311" s="18"/>
      <c r="J311" s="18"/>
      <c r="K311" s="18"/>
      <c r="M311" s="18"/>
      <c r="N311" s="18"/>
      <c r="P311" s="18"/>
      <c r="Q311" s="18"/>
      <c r="S311" s="18"/>
      <c r="T311" s="18"/>
      <c r="V311" s="18"/>
      <c r="W311" s="18"/>
    </row>
    <row r="312" spans="4:23" x14ac:dyDescent="0.3">
      <c r="D312" s="18"/>
      <c r="E312" s="18"/>
      <c r="F312" s="18"/>
      <c r="G312" s="18"/>
      <c r="I312" s="18"/>
      <c r="J312" s="18"/>
      <c r="K312" s="18"/>
      <c r="M312" s="18"/>
      <c r="N312" s="18"/>
      <c r="P312" s="18"/>
      <c r="Q312" s="18"/>
      <c r="S312" s="18"/>
      <c r="T312" s="18"/>
      <c r="V312" s="18"/>
      <c r="W312" s="18"/>
    </row>
    <row r="313" spans="4:23" x14ac:dyDescent="0.3">
      <c r="D313" s="18"/>
      <c r="E313" s="18"/>
      <c r="F313" s="18"/>
      <c r="G313" s="18"/>
      <c r="I313" s="18"/>
      <c r="J313" s="18"/>
      <c r="K313" s="18"/>
      <c r="M313" s="18"/>
      <c r="N313" s="18"/>
      <c r="P313" s="18"/>
      <c r="Q313" s="18"/>
      <c r="S313" s="18"/>
      <c r="T313" s="18"/>
      <c r="V313" s="18"/>
      <c r="W313" s="18"/>
    </row>
    <row r="314" spans="4:23" x14ac:dyDescent="0.3">
      <c r="D314" s="18"/>
      <c r="E314" s="18"/>
      <c r="F314" s="18"/>
      <c r="G314" s="18"/>
      <c r="I314" s="18"/>
      <c r="J314" s="18"/>
      <c r="K314" s="18"/>
      <c r="M314" s="18"/>
      <c r="N314" s="18"/>
      <c r="P314" s="18"/>
      <c r="Q314" s="18"/>
      <c r="S314" s="18"/>
      <c r="T314" s="18"/>
      <c r="V314" s="18"/>
      <c r="W314" s="18"/>
    </row>
    <row r="315" spans="4:23" x14ac:dyDescent="0.3">
      <c r="D315" s="18"/>
      <c r="E315" s="18"/>
      <c r="F315" s="18"/>
      <c r="G315" s="18"/>
      <c r="I315" s="18"/>
      <c r="J315" s="18"/>
      <c r="K315" s="18"/>
      <c r="M315" s="18"/>
      <c r="N315" s="18"/>
      <c r="P315" s="18"/>
      <c r="Q315" s="18"/>
      <c r="S315" s="18"/>
      <c r="T315" s="18"/>
      <c r="V315" s="18"/>
      <c r="W315" s="18"/>
    </row>
    <row r="316" spans="4:23" x14ac:dyDescent="0.3">
      <c r="D316" s="18"/>
      <c r="E316" s="18"/>
      <c r="F316" s="18"/>
      <c r="G316" s="18"/>
      <c r="I316" s="18"/>
      <c r="J316" s="18"/>
      <c r="K316" s="18"/>
      <c r="M316" s="18"/>
      <c r="N316" s="18"/>
      <c r="P316" s="18"/>
      <c r="Q316" s="18"/>
      <c r="S316" s="18"/>
      <c r="T316" s="18"/>
      <c r="V316" s="18"/>
      <c r="W316" s="18"/>
    </row>
    <row r="317" spans="4:23" x14ac:dyDescent="0.3">
      <c r="D317" s="18"/>
      <c r="E317" s="18"/>
      <c r="F317" s="18"/>
      <c r="G317" s="18"/>
      <c r="I317" s="18"/>
      <c r="J317" s="18"/>
      <c r="K317" s="18"/>
      <c r="M317" s="18"/>
      <c r="N317" s="18"/>
      <c r="P317" s="18"/>
      <c r="Q317" s="18"/>
      <c r="S317" s="18"/>
      <c r="T317" s="18"/>
      <c r="V317" s="18"/>
      <c r="W317" s="18"/>
    </row>
    <row r="318" spans="4:23" x14ac:dyDescent="0.3">
      <c r="D318" s="18"/>
      <c r="E318" s="18"/>
      <c r="F318" s="18"/>
      <c r="G318" s="18"/>
      <c r="I318" s="18"/>
      <c r="J318" s="18"/>
      <c r="K318" s="18"/>
      <c r="M318" s="18"/>
      <c r="N318" s="18"/>
      <c r="P318" s="18"/>
      <c r="Q318" s="18"/>
      <c r="S318" s="18"/>
      <c r="T318" s="18"/>
      <c r="V318" s="18"/>
      <c r="W318" s="18"/>
    </row>
    <row r="319" spans="4:23" x14ac:dyDescent="0.3">
      <c r="D319" s="18"/>
      <c r="E319" s="18"/>
      <c r="F319" s="18"/>
      <c r="G319" s="18"/>
      <c r="I319" s="18"/>
      <c r="J319" s="18"/>
      <c r="K319" s="18"/>
      <c r="M319" s="18"/>
      <c r="N319" s="18"/>
      <c r="P319" s="18"/>
      <c r="Q319" s="18"/>
      <c r="S319" s="18"/>
      <c r="T319" s="18"/>
      <c r="V319" s="18"/>
      <c r="W319" s="18"/>
    </row>
    <row r="320" spans="4:23" x14ac:dyDescent="0.3">
      <c r="D320" s="18"/>
      <c r="E320" s="18"/>
      <c r="F320" s="18"/>
      <c r="G320" s="18"/>
      <c r="I320" s="18"/>
      <c r="J320" s="18"/>
      <c r="K320" s="18"/>
      <c r="M320" s="18"/>
      <c r="N320" s="18"/>
      <c r="P320" s="18"/>
      <c r="Q320" s="18"/>
      <c r="S320" s="18"/>
      <c r="T320" s="18"/>
      <c r="V320" s="18"/>
      <c r="W320" s="18"/>
    </row>
    <row r="321" spans="4:23" x14ac:dyDescent="0.3">
      <c r="D321" s="18"/>
      <c r="E321" s="18"/>
      <c r="F321" s="18"/>
      <c r="G321" s="18"/>
      <c r="I321" s="18"/>
      <c r="J321" s="18"/>
      <c r="K321" s="18"/>
      <c r="M321" s="18"/>
      <c r="N321" s="18"/>
      <c r="P321" s="18"/>
      <c r="Q321" s="18"/>
      <c r="S321" s="18"/>
      <c r="T321" s="18"/>
      <c r="V321" s="18"/>
      <c r="W321" s="18"/>
    </row>
    <row r="322" spans="4:23" x14ac:dyDescent="0.3">
      <c r="D322" s="18"/>
      <c r="E322" s="18"/>
      <c r="F322" s="18"/>
      <c r="G322" s="18"/>
      <c r="I322" s="18"/>
      <c r="J322" s="18"/>
      <c r="K322" s="18"/>
      <c r="M322" s="18"/>
      <c r="N322" s="18"/>
      <c r="P322" s="18"/>
      <c r="Q322" s="18"/>
      <c r="S322" s="18"/>
      <c r="T322" s="18"/>
      <c r="V322" s="18"/>
      <c r="W322" s="18"/>
    </row>
    <row r="323" spans="4:23" x14ac:dyDescent="0.3">
      <c r="D323" s="18"/>
      <c r="E323" s="18"/>
      <c r="F323" s="18"/>
      <c r="G323" s="18"/>
      <c r="I323" s="18"/>
      <c r="J323" s="18"/>
      <c r="K323" s="18"/>
      <c r="M323" s="18"/>
      <c r="N323" s="18"/>
      <c r="P323" s="18"/>
      <c r="Q323" s="18"/>
      <c r="S323" s="18"/>
      <c r="T323" s="18"/>
      <c r="V323" s="18"/>
      <c r="W323" s="18"/>
    </row>
    <row r="324" spans="4:23" x14ac:dyDescent="0.3">
      <c r="D324" s="18"/>
      <c r="E324" s="18"/>
      <c r="F324" s="18"/>
      <c r="G324" s="18"/>
      <c r="I324" s="18"/>
      <c r="J324" s="18"/>
      <c r="K324" s="18"/>
      <c r="M324" s="18"/>
      <c r="N324" s="18"/>
      <c r="P324" s="18"/>
      <c r="Q324" s="18"/>
      <c r="S324" s="18"/>
      <c r="T324" s="18"/>
      <c r="V324" s="18"/>
      <c r="W324" s="18"/>
    </row>
    <row r="325" spans="4:23" x14ac:dyDescent="0.3">
      <c r="D325" s="18"/>
      <c r="E325" s="18"/>
      <c r="F325" s="18"/>
      <c r="G325" s="18"/>
      <c r="I325" s="18"/>
      <c r="J325" s="18"/>
      <c r="K325" s="18"/>
      <c r="M325" s="18"/>
      <c r="N325" s="18"/>
      <c r="P325" s="18"/>
      <c r="Q325" s="18"/>
      <c r="S325" s="18"/>
      <c r="T325" s="18"/>
      <c r="V325" s="18"/>
      <c r="W325" s="18"/>
    </row>
    <row r="326" spans="4:23" x14ac:dyDescent="0.3">
      <c r="D326" s="18"/>
      <c r="E326" s="18"/>
      <c r="F326" s="18"/>
      <c r="G326" s="18"/>
      <c r="I326" s="18"/>
      <c r="J326" s="18"/>
      <c r="K326" s="18"/>
      <c r="M326" s="18"/>
      <c r="N326" s="18"/>
      <c r="P326" s="18"/>
      <c r="Q326" s="18"/>
      <c r="S326" s="18"/>
      <c r="T326" s="18"/>
      <c r="V326" s="18"/>
      <c r="W326" s="18"/>
    </row>
    <row r="327" spans="4:23" x14ac:dyDescent="0.3">
      <c r="D327" s="18"/>
      <c r="E327" s="18"/>
      <c r="F327" s="18"/>
      <c r="G327" s="18"/>
      <c r="I327" s="18"/>
      <c r="J327" s="18"/>
      <c r="K327" s="18"/>
      <c r="M327" s="18"/>
      <c r="N327" s="18"/>
      <c r="P327" s="18"/>
      <c r="Q327" s="18"/>
      <c r="S327" s="18"/>
      <c r="T327" s="18"/>
      <c r="V327" s="18"/>
      <c r="W327" s="18"/>
    </row>
    <row r="328" spans="4:23" x14ac:dyDescent="0.3">
      <c r="D328" s="18"/>
      <c r="E328" s="18"/>
      <c r="F328" s="18"/>
      <c r="G328" s="18"/>
      <c r="I328" s="18"/>
      <c r="J328" s="18"/>
      <c r="K328" s="18"/>
      <c r="M328" s="18"/>
      <c r="N328" s="18"/>
      <c r="P328" s="18"/>
      <c r="Q328" s="18"/>
      <c r="S328" s="18"/>
      <c r="T328" s="18"/>
      <c r="V328" s="18"/>
      <c r="W328" s="18"/>
    </row>
    <row r="329" spans="4:23" x14ac:dyDescent="0.3">
      <c r="D329" s="18"/>
      <c r="E329" s="18"/>
      <c r="F329" s="18"/>
      <c r="G329" s="18"/>
      <c r="I329" s="18"/>
      <c r="J329" s="18"/>
      <c r="K329" s="18"/>
      <c r="M329" s="18"/>
      <c r="N329" s="18"/>
      <c r="P329" s="18"/>
      <c r="Q329" s="18"/>
      <c r="S329" s="18"/>
      <c r="T329" s="18"/>
      <c r="V329" s="18"/>
      <c r="W329" s="18"/>
    </row>
    <row r="330" spans="4:23" x14ac:dyDescent="0.3">
      <c r="D330" s="18"/>
      <c r="E330" s="18"/>
      <c r="F330" s="18"/>
      <c r="G330" s="18"/>
      <c r="I330" s="18"/>
      <c r="J330" s="18"/>
      <c r="K330" s="18"/>
      <c r="M330" s="18"/>
      <c r="N330" s="18"/>
      <c r="P330" s="18"/>
      <c r="Q330" s="18"/>
      <c r="S330" s="18"/>
      <c r="T330" s="18"/>
      <c r="V330" s="18"/>
      <c r="W330" s="18"/>
    </row>
    <row r="331" spans="4:23" x14ac:dyDescent="0.3">
      <c r="D331" s="18"/>
      <c r="E331" s="18"/>
      <c r="F331" s="18"/>
      <c r="G331" s="18"/>
      <c r="I331" s="18"/>
      <c r="J331" s="18"/>
      <c r="K331" s="18"/>
      <c r="M331" s="18"/>
      <c r="N331" s="18"/>
      <c r="P331" s="18"/>
      <c r="Q331" s="18"/>
      <c r="S331" s="18"/>
      <c r="T331" s="18"/>
      <c r="V331" s="18"/>
      <c r="W331" s="18"/>
    </row>
    <row r="332" spans="4:23" x14ac:dyDescent="0.3">
      <c r="D332" s="18"/>
      <c r="E332" s="18"/>
      <c r="F332" s="18"/>
      <c r="G332" s="18"/>
      <c r="I332" s="18"/>
      <c r="J332" s="18"/>
      <c r="K332" s="18"/>
      <c r="M332" s="18"/>
      <c r="N332" s="18"/>
      <c r="P332" s="18"/>
      <c r="Q332" s="18"/>
      <c r="S332" s="18"/>
      <c r="T332" s="18"/>
      <c r="V332" s="18"/>
      <c r="W332" s="18"/>
    </row>
    <row r="333" spans="4:23" x14ac:dyDescent="0.3">
      <c r="D333" s="18"/>
      <c r="E333" s="18"/>
      <c r="F333" s="18"/>
      <c r="G333" s="18"/>
      <c r="I333" s="18"/>
      <c r="J333" s="18"/>
      <c r="K333" s="18"/>
      <c r="M333" s="18"/>
      <c r="N333" s="18"/>
      <c r="P333" s="18"/>
      <c r="Q333" s="18"/>
      <c r="S333" s="18"/>
      <c r="T333" s="18"/>
      <c r="V333" s="18"/>
      <c r="W333" s="18"/>
    </row>
    <row r="334" spans="4:23" x14ac:dyDescent="0.3">
      <c r="D334" s="18"/>
      <c r="E334" s="18"/>
      <c r="F334" s="18"/>
      <c r="G334" s="18"/>
      <c r="I334" s="18"/>
      <c r="J334" s="18"/>
      <c r="K334" s="18"/>
      <c r="M334" s="18"/>
      <c r="N334" s="18"/>
      <c r="P334" s="18"/>
      <c r="Q334" s="18"/>
      <c r="S334" s="18"/>
      <c r="T334" s="18"/>
      <c r="V334" s="18"/>
      <c r="W334" s="18"/>
    </row>
    <row r="335" spans="4:23" x14ac:dyDescent="0.3">
      <c r="D335" s="18"/>
      <c r="E335" s="18"/>
      <c r="F335" s="18"/>
      <c r="G335" s="18"/>
      <c r="I335" s="18"/>
      <c r="J335" s="18"/>
      <c r="K335" s="18"/>
      <c r="M335" s="18"/>
      <c r="N335" s="18"/>
      <c r="P335" s="18"/>
      <c r="Q335" s="18"/>
      <c r="S335" s="18"/>
      <c r="T335" s="18"/>
      <c r="V335" s="18"/>
      <c r="W335" s="18"/>
    </row>
    <row r="336" spans="4:23" x14ac:dyDescent="0.3">
      <c r="D336" s="18"/>
      <c r="E336" s="18"/>
      <c r="F336" s="18"/>
      <c r="G336" s="18"/>
      <c r="I336" s="18"/>
      <c r="J336" s="18"/>
      <c r="K336" s="18"/>
      <c r="M336" s="18"/>
      <c r="N336" s="18"/>
      <c r="P336" s="18"/>
      <c r="Q336" s="18"/>
      <c r="S336" s="18"/>
      <c r="T336" s="18"/>
      <c r="V336" s="18"/>
      <c r="W336" s="18"/>
    </row>
    <row r="337" spans="4:23" x14ac:dyDescent="0.3">
      <c r="D337" s="18"/>
      <c r="E337" s="18"/>
      <c r="F337" s="18"/>
      <c r="G337" s="18"/>
      <c r="I337" s="18"/>
      <c r="J337" s="18"/>
      <c r="K337" s="18"/>
      <c r="M337" s="18"/>
      <c r="N337" s="18"/>
      <c r="P337" s="18"/>
      <c r="Q337" s="18"/>
      <c r="S337" s="18"/>
      <c r="T337" s="18"/>
      <c r="V337" s="18"/>
      <c r="W337" s="18"/>
    </row>
    <row r="338" spans="4:23" x14ac:dyDescent="0.3">
      <c r="D338" s="18"/>
      <c r="E338" s="18"/>
      <c r="F338" s="18"/>
      <c r="G338" s="18"/>
      <c r="I338" s="18"/>
      <c r="J338" s="18"/>
      <c r="K338" s="18"/>
      <c r="M338" s="18"/>
      <c r="N338" s="18"/>
      <c r="P338" s="18"/>
      <c r="Q338" s="18"/>
      <c r="S338" s="18"/>
      <c r="T338" s="18"/>
      <c r="V338" s="18"/>
      <c r="W338" s="18"/>
    </row>
    <row r="339" spans="4:23" x14ac:dyDescent="0.3">
      <c r="D339" s="18"/>
      <c r="E339" s="18"/>
      <c r="F339" s="18"/>
      <c r="G339" s="18"/>
      <c r="I339" s="18"/>
      <c r="J339" s="18"/>
      <c r="K339" s="18"/>
      <c r="M339" s="18"/>
      <c r="N339" s="18"/>
      <c r="P339" s="18"/>
      <c r="Q339" s="18"/>
      <c r="S339" s="18"/>
      <c r="T339" s="18"/>
      <c r="V339" s="18"/>
      <c r="W339" s="18"/>
    </row>
    <row r="340" spans="4:23" x14ac:dyDescent="0.3">
      <c r="D340" s="18"/>
      <c r="E340" s="18"/>
      <c r="F340" s="18"/>
      <c r="G340" s="18"/>
      <c r="I340" s="18"/>
      <c r="J340" s="18"/>
      <c r="K340" s="18"/>
      <c r="M340" s="18"/>
      <c r="N340" s="18"/>
      <c r="P340" s="18"/>
      <c r="Q340" s="18"/>
      <c r="S340" s="18"/>
      <c r="T340" s="18"/>
      <c r="V340" s="18"/>
      <c r="W340" s="18"/>
    </row>
    <row r="341" spans="4:23" x14ac:dyDescent="0.3">
      <c r="D341" s="18"/>
      <c r="E341" s="18"/>
      <c r="F341" s="18"/>
      <c r="G341" s="18"/>
      <c r="I341" s="18"/>
      <c r="J341" s="18"/>
      <c r="K341" s="18"/>
      <c r="M341" s="18"/>
      <c r="N341" s="18"/>
      <c r="P341" s="18"/>
      <c r="Q341" s="18"/>
      <c r="S341" s="18"/>
      <c r="T341" s="18"/>
      <c r="V341" s="18"/>
      <c r="W341" s="18"/>
    </row>
    <row r="342" spans="4:23" x14ac:dyDescent="0.3">
      <c r="D342" s="18"/>
      <c r="E342" s="18"/>
      <c r="F342" s="18"/>
      <c r="G342" s="18"/>
      <c r="I342" s="18"/>
      <c r="J342" s="18"/>
      <c r="K342" s="18"/>
      <c r="M342" s="18"/>
      <c r="N342" s="18"/>
      <c r="P342" s="18"/>
      <c r="Q342" s="18"/>
      <c r="S342" s="18"/>
      <c r="T342" s="18"/>
      <c r="V342" s="18"/>
      <c r="W342" s="18"/>
    </row>
    <row r="343" spans="4:23" x14ac:dyDescent="0.3">
      <c r="D343" s="18"/>
      <c r="E343" s="18"/>
      <c r="F343" s="18"/>
      <c r="G343" s="18"/>
      <c r="I343" s="18"/>
      <c r="J343" s="18"/>
      <c r="K343" s="18"/>
      <c r="M343" s="18"/>
      <c r="N343" s="18"/>
      <c r="P343" s="18"/>
      <c r="Q343" s="18"/>
      <c r="S343" s="18"/>
      <c r="T343" s="18"/>
      <c r="V343" s="18"/>
      <c r="W343" s="18"/>
    </row>
    <row r="344" spans="4:23" x14ac:dyDescent="0.3">
      <c r="D344" s="18"/>
      <c r="E344" s="18"/>
      <c r="F344" s="18"/>
      <c r="G344" s="18"/>
      <c r="I344" s="18"/>
      <c r="J344" s="18"/>
      <c r="K344" s="18"/>
      <c r="M344" s="18"/>
      <c r="N344" s="18"/>
      <c r="P344" s="18"/>
      <c r="Q344" s="18"/>
      <c r="S344" s="18"/>
      <c r="T344" s="18"/>
      <c r="V344" s="18"/>
      <c r="W344" s="18"/>
    </row>
    <row r="345" spans="4:23" x14ac:dyDescent="0.3">
      <c r="D345" s="18"/>
      <c r="E345" s="18"/>
      <c r="F345" s="18"/>
      <c r="G345" s="18"/>
      <c r="I345" s="18"/>
      <c r="J345" s="18"/>
      <c r="K345" s="18"/>
      <c r="M345" s="18"/>
      <c r="N345" s="18"/>
      <c r="P345" s="18"/>
      <c r="Q345" s="18"/>
      <c r="S345" s="18"/>
      <c r="T345" s="18"/>
      <c r="V345" s="18"/>
      <c r="W345" s="18"/>
    </row>
    <row r="346" spans="4:23" x14ac:dyDescent="0.3">
      <c r="D346" s="18"/>
      <c r="E346" s="18"/>
      <c r="F346" s="18"/>
      <c r="G346" s="18"/>
      <c r="I346" s="18"/>
      <c r="J346" s="18"/>
      <c r="K346" s="18"/>
      <c r="M346" s="18"/>
      <c r="N346" s="18"/>
      <c r="P346" s="18"/>
      <c r="Q346" s="18"/>
      <c r="S346" s="18"/>
      <c r="T346" s="18"/>
      <c r="V346" s="18"/>
      <c r="W346" s="18"/>
    </row>
    <row r="347" spans="4:23" x14ac:dyDescent="0.3">
      <c r="D347" s="18"/>
      <c r="E347" s="18"/>
      <c r="F347" s="18"/>
      <c r="G347" s="18"/>
      <c r="I347" s="18"/>
      <c r="J347" s="18"/>
      <c r="K347" s="18"/>
      <c r="M347" s="18"/>
      <c r="N347" s="18"/>
      <c r="P347" s="18"/>
      <c r="Q347" s="18"/>
      <c r="S347" s="18"/>
      <c r="T347" s="18"/>
      <c r="V347" s="18"/>
      <c r="W347" s="18"/>
    </row>
    <row r="348" spans="4:23" x14ac:dyDescent="0.3">
      <c r="D348" s="18"/>
      <c r="E348" s="18"/>
      <c r="F348" s="18"/>
      <c r="G348" s="18"/>
      <c r="I348" s="18"/>
      <c r="J348" s="18"/>
      <c r="K348" s="18"/>
      <c r="M348" s="18"/>
      <c r="N348" s="18"/>
      <c r="P348" s="18"/>
      <c r="Q348" s="18"/>
      <c r="S348" s="18"/>
      <c r="T348" s="18"/>
      <c r="V348" s="18"/>
      <c r="W348" s="18"/>
    </row>
    <row r="349" spans="4:23" x14ac:dyDescent="0.3">
      <c r="D349" s="18"/>
      <c r="E349" s="18"/>
      <c r="F349" s="18"/>
      <c r="G349" s="18"/>
      <c r="I349" s="18"/>
      <c r="J349" s="18"/>
      <c r="K349" s="18"/>
      <c r="M349" s="18"/>
      <c r="N349" s="18"/>
      <c r="P349" s="18"/>
      <c r="Q349" s="18"/>
      <c r="S349" s="18"/>
      <c r="T349" s="18"/>
      <c r="V349" s="18"/>
      <c r="W349" s="18"/>
    </row>
    <row r="350" spans="4:23" x14ac:dyDescent="0.3">
      <c r="D350" s="18"/>
      <c r="E350" s="18"/>
      <c r="F350" s="18"/>
      <c r="G350" s="18"/>
      <c r="I350" s="18"/>
      <c r="J350" s="18"/>
      <c r="K350" s="18"/>
      <c r="M350" s="18"/>
      <c r="N350" s="18"/>
      <c r="P350" s="18"/>
      <c r="Q350" s="18"/>
      <c r="S350" s="18"/>
      <c r="T350" s="18"/>
      <c r="V350" s="18"/>
      <c r="W350" s="18"/>
    </row>
    <row r="351" spans="4:23" x14ac:dyDescent="0.3">
      <c r="D351" s="18"/>
      <c r="E351" s="18"/>
      <c r="F351" s="18"/>
      <c r="G351" s="18"/>
      <c r="I351" s="18"/>
      <c r="J351" s="18"/>
      <c r="K351" s="18"/>
      <c r="M351" s="18"/>
      <c r="N351" s="18"/>
      <c r="P351" s="18"/>
      <c r="Q351" s="18"/>
      <c r="S351" s="18"/>
      <c r="T351" s="18"/>
      <c r="V351" s="18"/>
      <c r="W351" s="18"/>
    </row>
    <row r="352" spans="4:23" x14ac:dyDescent="0.3">
      <c r="D352" s="18"/>
      <c r="E352" s="18"/>
      <c r="F352" s="18"/>
      <c r="G352" s="18"/>
      <c r="I352" s="18"/>
      <c r="J352" s="18"/>
      <c r="K352" s="18"/>
      <c r="M352" s="18"/>
      <c r="N352" s="18"/>
      <c r="P352" s="18"/>
      <c r="Q352" s="18"/>
      <c r="S352" s="18"/>
      <c r="T352" s="18"/>
      <c r="V352" s="18"/>
      <c r="W352" s="18"/>
    </row>
    <row r="353" spans="4:23" x14ac:dyDescent="0.3">
      <c r="D353" s="18"/>
      <c r="E353" s="18"/>
      <c r="F353" s="18"/>
      <c r="G353" s="18"/>
      <c r="I353" s="18"/>
      <c r="J353" s="18"/>
      <c r="K353" s="18"/>
      <c r="M353" s="18"/>
      <c r="N353" s="18"/>
      <c r="P353" s="18"/>
      <c r="Q353" s="18"/>
      <c r="S353" s="18"/>
      <c r="T353" s="18"/>
      <c r="V353" s="18"/>
      <c r="W353" s="18"/>
    </row>
    <row r="354" spans="4:23" x14ac:dyDescent="0.3">
      <c r="D354" s="18"/>
      <c r="E354" s="18"/>
      <c r="F354" s="18"/>
      <c r="G354" s="18"/>
      <c r="I354" s="18"/>
      <c r="J354" s="18"/>
      <c r="K354" s="18"/>
      <c r="M354" s="18"/>
      <c r="N354" s="18"/>
      <c r="P354" s="18"/>
      <c r="Q354" s="18"/>
      <c r="S354" s="18"/>
      <c r="T354" s="18"/>
      <c r="V354" s="18"/>
      <c r="W354" s="18"/>
    </row>
    <row r="355" spans="4:23" x14ac:dyDescent="0.3">
      <c r="D355" s="18"/>
      <c r="E355" s="18"/>
      <c r="F355" s="18"/>
      <c r="G355" s="18"/>
      <c r="I355" s="18"/>
      <c r="J355" s="18"/>
      <c r="K355" s="18"/>
      <c r="M355" s="18"/>
      <c r="N355" s="18"/>
      <c r="P355" s="18"/>
      <c r="Q355" s="18"/>
      <c r="S355" s="18"/>
      <c r="T355" s="18"/>
      <c r="V355" s="18"/>
      <c r="W355" s="18"/>
    </row>
    <row r="356" spans="4:23" x14ac:dyDescent="0.3">
      <c r="D356" s="18"/>
      <c r="E356" s="18"/>
      <c r="F356" s="18"/>
      <c r="G356" s="18"/>
      <c r="I356" s="18"/>
      <c r="J356" s="18"/>
      <c r="K356" s="18"/>
      <c r="M356" s="18"/>
      <c r="N356" s="18"/>
      <c r="P356" s="18"/>
      <c r="Q356" s="18"/>
      <c r="S356" s="18"/>
      <c r="T356" s="18"/>
      <c r="V356" s="18"/>
      <c r="W356" s="18"/>
    </row>
    <row r="357" spans="4:23" x14ac:dyDescent="0.3">
      <c r="D357" s="18"/>
      <c r="E357" s="18"/>
      <c r="F357" s="18"/>
      <c r="G357" s="18"/>
      <c r="I357" s="18"/>
      <c r="J357" s="18"/>
      <c r="K357" s="18"/>
      <c r="M357" s="18"/>
      <c r="N357" s="18"/>
      <c r="P357" s="18"/>
      <c r="Q357" s="18"/>
      <c r="S357" s="18"/>
      <c r="T357" s="18"/>
      <c r="V357" s="18"/>
      <c r="W357" s="18"/>
    </row>
    <row r="358" spans="4:23" x14ac:dyDescent="0.3">
      <c r="D358" s="18"/>
      <c r="E358" s="18"/>
      <c r="F358" s="18"/>
      <c r="G358" s="18"/>
      <c r="I358" s="18"/>
      <c r="J358" s="18"/>
      <c r="K358" s="18"/>
      <c r="M358" s="18"/>
      <c r="N358" s="18"/>
      <c r="P358" s="18"/>
      <c r="Q358" s="18"/>
      <c r="S358" s="18"/>
      <c r="T358" s="18"/>
      <c r="V358" s="18"/>
      <c r="W358" s="18"/>
    </row>
    <row r="359" spans="4:23" x14ac:dyDescent="0.3">
      <c r="D359" s="18"/>
      <c r="E359" s="18"/>
      <c r="F359" s="18"/>
      <c r="G359" s="18"/>
      <c r="I359" s="18"/>
      <c r="J359" s="18"/>
      <c r="K359" s="18"/>
      <c r="M359" s="18"/>
      <c r="N359" s="18"/>
      <c r="P359" s="18"/>
      <c r="Q359" s="18"/>
      <c r="S359" s="18"/>
      <c r="T359" s="18"/>
      <c r="V359" s="18"/>
      <c r="W359" s="18"/>
    </row>
    <row r="360" spans="4:23" x14ac:dyDescent="0.3">
      <c r="D360" s="18"/>
      <c r="E360" s="18"/>
      <c r="F360" s="18"/>
      <c r="G360" s="18"/>
      <c r="I360" s="18"/>
      <c r="J360" s="18"/>
      <c r="K360" s="18"/>
      <c r="M360" s="18"/>
      <c r="N360" s="18"/>
      <c r="P360" s="18"/>
      <c r="Q360" s="18"/>
      <c r="S360" s="18"/>
      <c r="T360" s="18"/>
      <c r="V360" s="18"/>
      <c r="W360" s="18"/>
    </row>
    <row r="361" spans="4:23" x14ac:dyDescent="0.3">
      <c r="D361" s="18"/>
      <c r="E361" s="18"/>
      <c r="F361" s="18"/>
      <c r="G361" s="18"/>
      <c r="I361" s="18"/>
      <c r="J361" s="18"/>
      <c r="K361" s="18"/>
      <c r="M361" s="18"/>
      <c r="N361" s="18"/>
      <c r="P361" s="18"/>
      <c r="Q361" s="18"/>
      <c r="S361" s="18"/>
      <c r="T361" s="18"/>
      <c r="V361" s="18"/>
      <c r="W361" s="18"/>
    </row>
    <row r="362" spans="4:23" x14ac:dyDescent="0.3">
      <c r="D362" s="18"/>
      <c r="E362" s="18"/>
      <c r="F362" s="18"/>
      <c r="G362" s="18"/>
      <c r="I362" s="18"/>
      <c r="J362" s="18"/>
      <c r="K362" s="18"/>
      <c r="M362" s="18"/>
      <c r="N362" s="18"/>
      <c r="P362" s="18"/>
      <c r="Q362" s="18"/>
      <c r="S362" s="18"/>
      <c r="T362" s="18"/>
      <c r="V362" s="18"/>
      <c r="W362" s="18"/>
    </row>
    <row r="363" spans="4:23" x14ac:dyDescent="0.3">
      <c r="D363" s="18"/>
      <c r="E363" s="18"/>
      <c r="F363" s="18"/>
      <c r="G363" s="18"/>
      <c r="I363" s="18"/>
      <c r="J363" s="18"/>
      <c r="K363" s="18"/>
      <c r="M363" s="18"/>
      <c r="N363" s="18"/>
      <c r="P363" s="18"/>
      <c r="Q363" s="18"/>
      <c r="S363" s="18"/>
      <c r="T363" s="18"/>
      <c r="V363" s="18"/>
      <c r="W363" s="18"/>
    </row>
    <row r="364" spans="4:23" x14ac:dyDescent="0.3">
      <c r="D364" s="18"/>
      <c r="E364" s="18"/>
      <c r="F364" s="18"/>
      <c r="G364" s="18"/>
      <c r="I364" s="18"/>
      <c r="J364" s="18"/>
      <c r="K364" s="18"/>
      <c r="M364" s="18"/>
      <c r="N364" s="18"/>
      <c r="P364" s="18"/>
      <c r="Q364" s="18"/>
      <c r="S364" s="18"/>
      <c r="T364" s="18"/>
      <c r="V364" s="18"/>
      <c r="W364" s="18"/>
    </row>
    <row r="365" spans="4:23" x14ac:dyDescent="0.3">
      <c r="D365" s="18"/>
      <c r="E365" s="18"/>
      <c r="F365" s="18"/>
      <c r="G365" s="18"/>
      <c r="I365" s="18"/>
      <c r="J365" s="18"/>
      <c r="K365" s="18"/>
      <c r="M365" s="18"/>
      <c r="N365" s="18"/>
      <c r="P365" s="18"/>
      <c r="Q365" s="18"/>
      <c r="S365" s="18"/>
      <c r="T365" s="18"/>
      <c r="V365" s="18"/>
      <c r="W365" s="18"/>
    </row>
    <row r="366" spans="4:23" x14ac:dyDescent="0.3">
      <c r="D366" s="18"/>
      <c r="E366" s="18"/>
      <c r="F366" s="18"/>
      <c r="G366" s="18"/>
      <c r="I366" s="18"/>
      <c r="J366" s="18"/>
      <c r="K366" s="18"/>
      <c r="M366" s="18"/>
      <c r="N366" s="18"/>
      <c r="P366" s="18"/>
      <c r="Q366" s="18"/>
      <c r="S366" s="18"/>
      <c r="T366" s="18"/>
      <c r="V366" s="18"/>
      <c r="W366" s="18"/>
    </row>
    <row r="367" spans="4:23" x14ac:dyDescent="0.3">
      <c r="D367" s="18"/>
      <c r="E367" s="18"/>
      <c r="F367" s="18"/>
      <c r="G367" s="18"/>
      <c r="I367" s="18"/>
      <c r="J367" s="18"/>
      <c r="K367" s="18"/>
      <c r="M367" s="18"/>
      <c r="N367" s="18"/>
      <c r="P367" s="18"/>
      <c r="Q367" s="18"/>
      <c r="S367" s="18"/>
      <c r="T367" s="18"/>
      <c r="V367" s="18"/>
      <c r="W367" s="18"/>
    </row>
    <row r="368" spans="4:23" x14ac:dyDescent="0.3">
      <c r="D368" s="18"/>
      <c r="E368" s="18"/>
      <c r="F368" s="18"/>
      <c r="G368" s="18"/>
      <c r="I368" s="18"/>
      <c r="J368" s="18"/>
      <c r="K368" s="18"/>
      <c r="M368" s="18"/>
      <c r="N368" s="18"/>
      <c r="P368" s="18"/>
      <c r="Q368" s="18"/>
      <c r="S368" s="18"/>
      <c r="T368" s="18"/>
      <c r="V368" s="18"/>
      <c r="W368" s="18"/>
    </row>
    <row r="369" spans="4:23" x14ac:dyDescent="0.3">
      <c r="D369" s="18"/>
      <c r="E369" s="18"/>
      <c r="F369" s="18"/>
      <c r="G369" s="18"/>
      <c r="I369" s="18"/>
      <c r="J369" s="18"/>
      <c r="K369" s="18"/>
      <c r="M369" s="18"/>
      <c r="N369" s="18"/>
      <c r="P369" s="18"/>
      <c r="Q369" s="18"/>
      <c r="S369" s="18"/>
      <c r="T369" s="18"/>
      <c r="V369" s="18"/>
      <c r="W369" s="18"/>
    </row>
    <row r="370" spans="4:23" x14ac:dyDescent="0.3">
      <c r="D370" s="18"/>
      <c r="E370" s="18"/>
      <c r="F370" s="18"/>
      <c r="G370" s="18"/>
      <c r="I370" s="18"/>
      <c r="J370" s="18"/>
      <c r="K370" s="18"/>
      <c r="M370" s="18"/>
      <c r="N370" s="18"/>
      <c r="P370" s="18"/>
      <c r="Q370" s="18"/>
      <c r="S370" s="18"/>
      <c r="T370" s="18"/>
      <c r="V370" s="18"/>
      <c r="W370" s="18"/>
    </row>
    <row r="371" spans="4:23" x14ac:dyDescent="0.3">
      <c r="D371" s="18"/>
      <c r="E371" s="18"/>
      <c r="F371" s="18"/>
      <c r="G371" s="18"/>
      <c r="I371" s="18"/>
      <c r="J371" s="18"/>
      <c r="K371" s="18"/>
      <c r="M371" s="18"/>
      <c r="N371" s="18"/>
      <c r="P371" s="18"/>
      <c r="Q371" s="18"/>
      <c r="S371" s="18"/>
      <c r="T371" s="18"/>
      <c r="V371" s="18"/>
      <c r="W371" s="18"/>
    </row>
    <row r="372" spans="4:23" x14ac:dyDescent="0.3">
      <c r="D372" s="18"/>
      <c r="E372" s="18"/>
      <c r="F372" s="18"/>
      <c r="G372" s="18"/>
      <c r="I372" s="18"/>
      <c r="J372" s="18"/>
      <c r="K372" s="18"/>
      <c r="M372" s="18"/>
      <c r="N372" s="18"/>
      <c r="P372" s="18"/>
      <c r="Q372" s="18"/>
      <c r="S372" s="18"/>
      <c r="T372" s="18"/>
      <c r="V372" s="18"/>
      <c r="W372" s="18"/>
    </row>
    <row r="373" spans="4:23" x14ac:dyDescent="0.3">
      <c r="D373" s="18"/>
      <c r="E373" s="18"/>
      <c r="F373" s="18"/>
      <c r="G373" s="18"/>
      <c r="I373" s="18"/>
      <c r="J373" s="18"/>
      <c r="K373" s="18"/>
      <c r="M373" s="18"/>
      <c r="N373" s="18"/>
      <c r="P373" s="18"/>
      <c r="Q373" s="18"/>
      <c r="S373" s="18"/>
      <c r="T373" s="18"/>
      <c r="V373" s="18"/>
      <c r="W373" s="18"/>
    </row>
    <row r="374" spans="4:23" x14ac:dyDescent="0.3">
      <c r="D374" s="18"/>
      <c r="E374" s="18"/>
      <c r="F374" s="18"/>
      <c r="G374" s="18"/>
      <c r="I374" s="18"/>
      <c r="J374" s="18"/>
      <c r="K374" s="18"/>
      <c r="M374" s="18"/>
      <c r="N374" s="18"/>
      <c r="P374" s="18"/>
      <c r="Q374" s="18"/>
      <c r="S374" s="18"/>
      <c r="T374" s="18"/>
      <c r="V374" s="18"/>
      <c r="W374" s="18"/>
    </row>
    <row r="375" spans="4:23" x14ac:dyDescent="0.3">
      <c r="D375" s="18"/>
      <c r="E375" s="18"/>
      <c r="F375" s="18"/>
      <c r="G375" s="18"/>
      <c r="I375" s="18"/>
      <c r="J375" s="18"/>
      <c r="K375" s="18"/>
      <c r="M375" s="18"/>
      <c r="N375" s="18"/>
      <c r="P375" s="18"/>
      <c r="Q375" s="18"/>
      <c r="S375" s="18"/>
      <c r="T375" s="18"/>
      <c r="V375" s="18"/>
      <c r="W375" s="18"/>
    </row>
    <row r="376" spans="4:23" x14ac:dyDescent="0.3">
      <c r="D376" s="18"/>
      <c r="E376" s="18"/>
      <c r="F376" s="18"/>
      <c r="G376" s="18"/>
      <c r="I376" s="18"/>
      <c r="J376" s="18"/>
      <c r="K376" s="18"/>
      <c r="M376" s="18"/>
      <c r="N376" s="18"/>
      <c r="P376" s="18"/>
      <c r="Q376" s="18"/>
      <c r="S376" s="18"/>
      <c r="T376" s="18"/>
      <c r="V376" s="18"/>
      <c r="W376" s="18"/>
    </row>
    <row r="377" spans="4:23" x14ac:dyDescent="0.3">
      <c r="D377" s="18"/>
      <c r="E377" s="18"/>
      <c r="F377" s="18"/>
      <c r="G377" s="18"/>
      <c r="I377" s="18"/>
      <c r="J377" s="18"/>
      <c r="K377" s="18"/>
      <c r="M377" s="18"/>
      <c r="N377" s="18"/>
      <c r="P377" s="18"/>
      <c r="Q377" s="18"/>
      <c r="S377" s="18"/>
      <c r="T377" s="18"/>
      <c r="V377" s="18"/>
      <c r="W377" s="18"/>
    </row>
    <row r="378" spans="4:23" x14ac:dyDescent="0.3">
      <c r="D378" s="18"/>
      <c r="E378" s="18"/>
      <c r="F378" s="18"/>
      <c r="G378" s="18"/>
      <c r="I378" s="18"/>
      <c r="J378" s="18"/>
      <c r="K378" s="18"/>
      <c r="M378" s="18"/>
      <c r="N378" s="18"/>
      <c r="P378" s="18"/>
      <c r="Q378" s="18"/>
      <c r="S378" s="18"/>
      <c r="T378" s="18"/>
      <c r="V378" s="18"/>
      <c r="W378" s="18"/>
    </row>
    <row r="379" spans="4:23" x14ac:dyDescent="0.3">
      <c r="D379" s="18"/>
      <c r="E379" s="18"/>
      <c r="F379" s="18"/>
      <c r="G379" s="18"/>
      <c r="I379" s="18"/>
      <c r="J379" s="18"/>
      <c r="K379" s="18"/>
      <c r="M379" s="18"/>
      <c r="N379" s="18"/>
      <c r="P379" s="18"/>
      <c r="Q379" s="18"/>
      <c r="S379" s="18"/>
      <c r="T379" s="18"/>
      <c r="V379" s="18"/>
      <c r="W379" s="18"/>
    </row>
    <row r="380" spans="4:23" x14ac:dyDescent="0.3">
      <c r="D380" s="18"/>
      <c r="E380" s="18"/>
      <c r="F380" s="18"/>
      <c r="G380" s="18"/>
      <c r="I380" s="18"/>
      <c r="J380" s="18"/>
      <c r="K380" s="18"/>
      <c r="M380" s="18"/>
      <c r="N380" s="18"/>
      <c r="P380" s="18"/>
      <c r="Q380" s="18"/>
      <c r="S380" s="18"/>
      <c r="T380" s="18"/>
      <c r="V380" s="18"/>
      <c r="W380" s="18"/>
    </row>
    <row r="381" spans="4:23" x14ac:dyDescent="0.3">
      <c r="D381" s="18"/>
      <c r="E381" s="18"/>
      <c r="F381" s="18"/>
      <c r="G381" s="18"/>
      <c r="I381" s="18"/>
      <c r="J381" s="18"/>
      <c r="K381" s="18"/>
      <c r="M381" s="18"/>
      <c r="N381" s="18"/>
      <c r="P381" s="18"/>
      <c r="Q381" s="18"/>
      <c r="S381" s="18"/>
      <c r="T381" s="18"/>
      <c r="V381" s="18"/>
      <c r="W381" s="18"/>
    </row>
    <row r="382" spans="4:23" x14ac:dyDescent="0.3">
      <c r="D382" s="18"/>
      <c r="E382" s="18"/>
      <c r="F382" s="18"/>
      <c r="G382" s="18"/>
      <c r="I382" s="18"/>
      <c r="J382" s="18"/>
      <c r="K382" s="18"/>
      <c r="M382" s="18"/>
      <c r="N382" s="18"/>
      <c r="P382" s="18"/>
      <c r="Q382" s="18"/>
      <c r="S382" s="18"/>
      <c r="T382" s="18"/>
      <c r="V382" s="18"/>
      <c r="W382" s="18"/>
    </row>
    <row r="383" spans="4:23" x14ac:dyDescent="0.3">
      <c r="D383" s="18"/>
      <c r="E383" s="18"/>
      <c r="F383" s="18"/>
      <c r="G383" s="18"/>
      <c r="I383" s="18"/>
      <c r="J383" s="18"/>
      <c r="K383" s="18"/>
      <c r="M383" s="18"/>
      <c r="N383" s="18"/>
      <c r="P383" s="18"/>
      <c r="Q383" s="18"/>
      <c r="S383" s="18"/>
      <c r="T383" s="18"/>
      <c r="V383" s="18"/>
      <c r="W383" s="18"/>
    </row>
    <row r="384" spans="4:23" x14ac:dyDescent="0.3">
      <c r="D384" s="18"/>
      <c r="E384" s="18"/>
      <c r="F384" s="18"/>
      <c r="G384" s="18"/>
      <c r="I384" s="18"/>
      <c r="J384" s="18"/>
      <c r="K384" s="18"/>
      <c r="M384" s="18"/>
      <c r="N384" s="18"/>
      <c r="P384" s="18"/>
      <c r="Q384" s="18"/>
      <c r="S384" s="18"/>
      <c r="T384" s="18"/>
      <c r="V384" s="18"/>
      <c r="W384" s="18"/>
    </row>
    <row r="385" spans="4:23" x14ac:dyDescent="0.3">
      <c r="D385" s="18"/>
      <c r="E385" s="18"/>
      <c r="F385" s="18"/>
      <c r="G385" s="18"/>
      <c r="I385" s="18"/>
      <c r="J385" s="18"/>
      <c r="K385" s="18"/>
      <c r="M385" s="18"/>
      <c r="N385" s="18"/>
      <c r="P385" s="18"/>
      <c r="Q385" s="18"/>
      <c r="S385" s="18"/>
      <c r="T385" s="18"/>
      <c r="V385" s="18"/>
      <c r="W385" s="18"/>
    </row>
    <row r="386" spans="4:23" x14ac:dyDescent="0.3">
      <c r="D386" s="18"/>
      <c r="E386" s="18"/>
      <c r="F386" s="18"/>
      <c r="G386" s="18"/>
      <c r="I386" s="18"/>
      <c r="J386" s="18"/>
      <c r="K386" s="18"/>
      <c r="M386" s="18"/>
      <c r="N386" s="18"/>
      <c r="P386" s="18"/>
      <c r="Q386" s="18"/>
      <c r="S386" s="18"/>
      <c r="T386" s="18"/>
      <c r="V386" s="18"/>
      <c r="W386" s="18"/>
    </row>
    <row r="387" spans="4:23" x14ac:dyDescent="0.3">
      <c r="D387" s="18"/>
      <c r="E387" s="18"/>
      <c r="F387" s="18"/>
      <c r="G387" s="18"/>
      <c r="I387" s="18"/>
      <c r="J387" s="18"/>
      <c r="K387" s="18"/>
      <c r="M387" s="18"/>
      <c r="N387" s="18"/>
      <c r="P387" s="18"/>
      <c r="Q387" s="18"/>
      <c r="S387" s="18"/>
      <c r="T387" s="18"/>
      <c r="V387" s="18"/>
      <c r="W387" s="18"/>
    </row>
    <row r="388" spans="4:23" x14ac:dyDescent="0.3">
      <c r="D388" s="18"/>
      <c r="E388" s="18"/>
      <c r="F388" s="18"/>
      <c r="G388" s="18"/>
      <c r="I388" s="18"/>
      <c r="J388" s="18"/>
      <c r="K388" s="18"/>
      <c r="M388" s="18"/>
      <c r="N388" s="18"/>
      <c r="P388" s="18"/>
      <c r="Q388" s="18"/>
      <c r="S388" s="18"/>
      <c r="T388" s="18"/>
      <c r="V388" s="18"/>
      <c r="W388" s="18"/>
    </row>
    <row r="389" spans="4:23" x14ac:dyDescent="0.3">
      <c r="D389" s="18"/>
      <c r="E389" s="18"/>
      <c r="F389" s="18"/>
      <c r="G389" s="18"/>
      <c r="I389" s="18"/>
      <c r="J389" s="18"/>
      <c r="K389" s="18"/>
      <c r="M389" s="18"/>
      <c r="N389" s="18"/>
      <c r="P389" s="18"/>
      <c r="Q389" s="18"/>
      <c r="S389" s="18"/>
      <c r="T389" s="18"/>
      <c r="V389" s="18"/>
      <c r="W389" s="18"/>
    </row>
    <row r="390" spans="4:23" x14ac:dyDescent="0.3">
      <c r="D390" s="18"/>
      <c r="E390" s="18"/>
      <c r="F390" s="18"/>
      <c r="G390" s="18"/>
      <c r="I390" s="18"/>
      <c r="J390" s="18"/>
      <c r="K390" s="18"/>
      <c r="M390" s="18"/>
      <c r="N390" s="18"/>
      <c r="P390" s="18"/>
      <c r="Q390" s="18"/>
      <c r="S390" s="18"/>
      <c r="T390" s="18"/>
      <c r="V390" s="18"/>
      <c r="W390" s="18"/>
    </row>
    <row r="391" spans="4:23" x14ac:dyDescent="0.3">
      <c r="D391" s="18"/>
      <c r="E391" s="18"/>
      <c r="F391" s="18"/>
      <c r="G391" s="18"/>
      <c r="I391" s="18"/>
      <c r="J391" s="18"/>
      <c r="K391" s="18"/>
      <c r="M391" s="18"/>
      <c r="N391" s="18"/>
      <c r="P391" s="18"/>
      <c r="Q391" s="18"/>
      <c r="S391" s="18"/>
      <c r="T391" s="18"/>
      <c r="V391" s="18"/>
      <c r="W391" s="18"/>
    </row>
    <row r="392" spans="4:23" x14ac:dyDescent="0.3">
      <c r="D392" s="18"/>
      <c r="E392" s="18"/>
      <c r="F392" s="18"/>
      <c r="G392" s="18"/>
      <c r="I392" s="18"/>
      <c r="J392" s="18"/>
      <c r="K392" s="18"/>
      <c r="M392" s="18"/>
      <c r="N392" s="18"/>
      <c r="P392" s="18"/>
      <c r="Q392" s="18"/>
      <c r="S392" s="18"/>
      <c r="T392" s="18"/>
      <c r="V392" s="18"/>
      <c r="W392" s="18"/>
    </row>
    <row r="393" spans="4:23" x14ac:dyDescent="0.3">
      <c r="D393" s="18"/>
      <c r="E393" s="18"/>
      <c r="F393" s="18"/>
      <c r="G393" s="18"/>
      <c r="I393" s="18"/>
      <c r="J393" s="18"/>
      <c r="K393" s="18"/>
      <c r="M393" s="18"/>
      <c r="N393" s="18"/>
      <c r="P393" s="18"/>
      <c r="Q393" s="18"/>
      <c r="S393" s="18"/>
      <c r="T393" s="18"/>
      <c r="V393" s="18"/>
      <c r="W393" s="18"/>
    </row>
    <row r="394" spans="4:23" x14ac:dyDescent="0.3">
      <c r="D394" s="18"/>
      <c r="E394" s="18"/>
      <c r="F394" s="18"/>
      <c r="G394" s="18"/>
      <c r="I394" s="18"/>
      <c r="J394" s="18"/>
      <c r="K394" s="18"/>
      <c r="M394" s="18"/>
      <c r="N394" s="18"/>
      <c r="P394" s="18"/>
      <c r="Q394" s="18"/>
      <c r="S394" s="18"/>
      <c r="T394" s="18"/>
      <c r="V394" s="18"/>
      <c r="W394" s="18"/>
    </row>
    <row r="395" spans="4:23" x14ac:dyDescent="0.3">
      <c r="D395" s="18"/>
      <c r="E395" s="18"/>
      <c r="F395" s="18"/>
      <c r="G395" s="18"/>
      <c r="I395" s="18"/>
      <c r="J395" s="18"/>
      <c r="K395" s="18"/>
      <c r="M395" s="18"/>
      <c r="N395" s="18"/>
      <c r="P395" s="18"/>
      <c r="Q395" s="18"/>
      <c r="S395" s="18"/>
      <c r="T395" s="18"/>
      <c r="V395" s="18"/>
      <c r="W395" s="18"/>
    </row>
    <row r="396" spans="4:23" x14ac:dyDescent="0.3">
      <c r="D396" s="18"/>
      <c r="E396" s="18"/>
      <c r="F396" s="18"/>
      <c r="G396" s="18"/>
      <c r="I396" s="18"/>
      <c r="J396" s="18"/>
      <c r="K396" s="18"/>
      <c r="M396" s="18"/>
      <c r="N396" s="18"/>
      <c r="P396" s="18"/>
      <c r="Q396" s="18"/>
      <c r="S396" s="18"/>
      <c r="T396" s="18"/>
      <c r="V396" s="18"/>
      <c r="W396" s="18"/>
    </row>
    <row r="397" spans="4:23" x14ac:dyDescent="0.3">
      <c r="D397" s="18"/>
      <c r="E397" s="18"/>
      <c r="F397" s="18"/>
      <c r="G397" s="18"/>
      <c r="I397" s="18"/>
      <c r="J397" s="18"/>
      <c r="K397" s="18"/>
      <c r="M397" s="18"/>
      <c r="N397" s="18"/>
      <c r="P397" s="18"/>
      <c r="Q397" s="18"/>
      <c r="S397" s="18"/>
      <c r="T397" s="18"/>
      <c r="V397" s="18"/>
      <c r="W397" s="18"/>
    </row>
    <row r="398" spans="4:23" x14ac:dyDescent="0.3">
      <c r="D398" s="18"/>
      <c r="E398" s="18"/>
      <c r="F398" s="18"/>
      <c r="G398" s="18"/>
      <c r="I398" s="18"/>
      <c r="J398" s="18"/>
      <c r="K398" s="18"/>
      <c r="M398" s="18"/>
      <c r="N398" s="18"/>
      <c r="P398" s="18"/>
      <c r="Q398" s="18"/>
      <c r="S398" s="18"/>
      <c r="T398" s="18"/>
      <c r="V398" s="18"/>
      <c r="W398" s="18"/>
    </row>
    <row r="399" spans="4:23" x14ac:dyDescent="0.3">
      <c r="D399" s="18"/>
      <c r="E399" s="18"/>
      <c r="F399" s="18"/>
      <c r="G399" s="18"/>
      <c r="I399" s="18"/>
      <c r="J399" s="18"/>
      <c r="K399" s="18"/>
      <c r="M399" s="18"/>
      <c r="N399" s="18"/>
      <c r="P399" s="18"/>
      <c r="Q399" s="18"/>
      <c r="S399" s="18"/>
      <c r="T399" s="18"/>
      <c r="V399" s="18"/>
      <c r="W399" s="18"/>
    </row>
    <row r="400" spans="4:23" x14ac:dyDescent="0.3">
      <c r="D400" s="18"/>
      <c r="E400" s="18"/>
      <c r="F400" s="18"/>
      <c r="G400" s="18"/>
      <c r="I400" s="18"/>
      <c r="J400" s="18"/>
      <c r="K400" s="18"/>
      <c r="M400" s="18"/>
      <c r="N400" s="18"/>
      <c r="P400" s="18"/>
      <c r="Q400" s="18"/>
      <c r="S400" s="18"/>
      <c r="T400" s="18"/>
      <c r="V400" s="18"/>
      <c r="W400" s="18"/>
    </row>
    <row r="401" spans="4:23" x14ac:dyDescent="0.3">
      <c r="D401" s="18"/>
      <c r="E401" s="18"/>
      <c r="F401" s="18"/>
      <c r="G401" s="18"/>
      <c r="I401" s="18"/>
      <c r="J401" s="18"/>
      <c r="K401" s="18"/>
      <c r="M401" s="18"/>
      <c r="N401" s="18"/>
      <c r="P401" s="18"/>
      <c r="Q401" s="18"/>
      <c r="S401" s="18"/>
      <c r="T401" s="18"/>
      <c r="V401" s="18"/>
      <c r="W401" s="18"/>
    </row>
    <row r="402" spans="4:23" x14ac:dyDescent="0.3">
      <c r="D402" s="18"/>
      <c r="E402" s="18"/>
      <c r="F402" s="18"/>
      <c r="G402" s="18"/>
      <c r="I402" s="18"/>
      <c r="J402" s="18"/>
      <c r="K402" s="18"/>
      <c r="M402" s="18"/>
      <c r="N402" s="18"/>
      <c r="P402" s="18"/>
      <c r="Q402" s="18"/>
      <c r="S402" s="18"/>
      <c r="T402" s="18"/>
      <c r="V402" s="18"/>
      <c r="W402" s="18"/>
    </row>
    <row r="403" spans="4:23" x14ac:dyDescent="0.3">
      <c r="D403" s="18"/>
      <c r="E403" s="18"/>
      <c r="F403" s="18"/>
      <c r="G403" s="18"/>
      <c r="I403" s="18"/>
      <c r="J403" s="18"/>
      <c r="K403" s="18"/>
      <c r="M403" s="18"/>
      <c r="N403" s="18"/>
      <c r="P403" s="18"/>
      <c r="Q403" s="18"/>
      <c r="S403" s="18"/>
      <c r="T403" s="18"/>
      <c r="V403" s="18"/>
      <c r="W403" s="18"/>
    </row>
    <row r="404" spans="4:23" x14ac:dyDescent="0.3">
      <c r="D404" s="18"/>
      <c r="E404" s="18"/>
      <c r="F404" s="18"/>
      <c r="G404" s="18"/>
      <c r="I404" s="18"/>
      <c r="J404" s="18"/>
      <c r="K404" s="18"/>
      <c r="M404" s="18"/>
      <c r="N404" s="18"/>
      <c r="P404" s="18"/>
      <c r="Q404" s="18"/>
      <c r="S404" s="18"/>
      <c r="T404" s="18"/>
      <c r="V404" s="18"/>
      <c r="W404" s="18"/>
    </row>
    <row r="405" spans="4:23" x14ac:dyDescent="0.3">
      <c r="D405" s="18"/>
      <c r="E405" s="18"/>
      <c r="F405" s="18"/>
      <c r="G405" s="18"/>
      <c r="I405" s="18"/>
      <c r="J405" s="18"/>
      <c r="K405" s="18"/>
      <c r="M405" s="18"/>
      <c r="N405" s="18"/>
      <c r="P405" s="18"/>
      <c r="Q405" s="18"/>
      <c r="S405" s="18"/>
      <c r="T405" s="18"/>
      <c r="V405" s="18"/>
      <c r="W405" s="18"/>
    </row>
    <row r="406" spans="4:23" x14ac:dyDescent="0.3">
      <c r="D406" s="18"/>
      <c r="E406" s="18"/>
      <c r="F406" s="18"/>
      <c r="G406" s="18"/>
      <c r="I406" s="18"/>
      <c r="J406" s="18"/>
      <c r="K406" s="18"/>
      <c r="M406" s="18"/>
      <c r="N406" s="18"/>
      <c r="P406" s="18"/>
      <c r="Q406" s="18"/>
      <c r="S406" s="18"/>
      <c r="T406" s="18"/>
      <c r="V406" s="18"/>
      <c r="W406" s="18"/>
    </row>
    <row r="407" spans="4:23" x14ac:dyDescent="0.3">
      <c r="D407" s="18"/>
      <c r="E407" s="18"/>
      <c r="F407" s="18"/>
      <c r="G407" s="18"/>
      <c r="I407" s="18"/>
      <c r="J407" s="18"/>
      <c r="K407" s="18"/>
      <c r="M407" s="18"/>
      <c r="N407" s="18"/>
      <c r="P407" s="18"/>
      <c r="Q407" s="18"/>
      <c r="S407" s="18"/>
      <c r="T407" s="18"/>
      <c r="V407" s="18"/>
      <c r="W407" s="18"/>
    </row>
    <row r="408" spans="4:23" x14ac:dyDescent="0.3">
      <c r="D408" s="18"/>
      <c r="E408" s="18"/>
      <c r="F408" s="18"/>
      <c r="G408" s="18"/>
      <c r="I408" s="18"/>
      <c r="J408" s="18"/>
      <c r="K408" s="18"/>
      <c r="M408" s="18"/>
      <c r="N408" s="18"/>
      <c r="P408" s="18"/>
      <c r="Q408" s="18"/>
      <c r="S408" s="18"/>
      <c r="T408" s="18"/>
      <c r="V408" s="18"/>
      <c r="W408" s="18"/>
    </row>
    <row r="409" spans="4:23" x14ac:dyDescent="0.3">
      <c r="D409" s="18"/>
      <c r="E409" s="18"/>
      <c r="F409" s="18"/>
      <c r="G409" s="18"/>
      <c r="I409" s="18"/>
      <c r="J409" s="18"/>
      <c r="K409" s="18"/>
      <c r="M409" s="18"/>
      <c r="N409" s="18"/>
      <c r="P409" s="18"/>
      <c r="Q409" s="18"/>
      <c r="S409" s="18"/>
      <c r="T409" s="18"/>
      <c r="V409" s="18"/>
      <c r="W409" s="18"/>
    </row>
    <row r="410" spans="4:23" x14ac:dyDescent="0.3">
      <c r="D410" s="18"/>
      <c r="E410" s="18"/>
      <c r="F410" s="18"/>
      <c r="G410" s="18"/>
      <c r="I410" s="18"/>
      <c r="J410" s="18"/>
      <c r="K410" s="18"/>
      <c r="M410" s="18"/>
      <c r="N410" s="18"/>
      <c r="P410" s="18"/>
      <c r="Q410" s="18"/>
      <c r="S410" s="18"/>
      <c r="T410" s="18"/>
      <c r="V410" s="18"/>
      <c r="W410" s="18"/>
    </row>
    <row r="411" spans="4:23" x14ac:dyDescent="0.3">
      <c r="D411" s="18"/>
      <c r="E411" s="18"/>
      <c r="F411" s="18"/>
      <c r="G411" s="18"/>
      <c r="I411" s="18"/>
      <c r="J411" s="18"/>
      <c r="K411" s="18"/>
      <c r="M411" s="18"/>
      <c r="N411" s="18"/>
      <c r="P411" s="18"/>
      <c r="Q411" s="18"/>
      <c r="S411" s="18"/>
      <c r="T411" s="18"/>
      <c r="V411" s="18"/>
      <c r="W411" s="18"/>
    </row>
    <row r="412" spans="4:23" x14ac:dyDescent="0.3">
      <c r="D412" s="18"/>
      <c r="E412" s="18"/>
      <c r="F412" s="18"/>
      <c r="G412" s="18"/>
      <c r="I412" s="18"/>
      <c r="J412" s="18"/>
      <c r="K412" s="18"/>
      <c r="M412" s="18"/>
      <c r="N412" s="18"/>
      <c r="P412" s="18"/>
      <c r="Q412" s="18"/>
      <c r="S412" s="18"/>
      <c r="T412" s="18"/>
      <c r="V412" s="18"/>
      <c r="W412" s="18"/>
    </row>
    <row r="413" spans="4:23" x14ac:dyDescent="0.3">
      <c r="D413" s="18"/>
      <c r="E413" s="18"/>
      <c r="F413" s="18"/>
      <c r="G413" s="18"/>
      <c r="I413" s="18"/>
      <c r="J413" s="18"/>
      <c r="K413" s="18"/>
      <c r="M413" s="18"/>
      <c r="N413" s="18"/>
      <c r="P413" s="18"/>
      <c r="Q413" s="18"/>
      <c r="S413" s="18"/>
      <c r="T413" s="18"/>
      <c r="V413" s="18"/>
      <c r="W413" s="18"/>
    </row>
    <row r="414" spans="4:23" x14ac:dyDescent="0.3">
      <c r="D414" s="18"/>
      <c r="E414" s="18"/>
      <c r="F414" s="18"/>
      <c r="G414" s="18"/>
      <c r="I414" s="18"/>
      <c r="J414" s="18"/>
      <c r="K414" s="18"/>
      <c r="M414" s="18"/>
      <c r="N414" s="18"/>
      <c r="P414" s="18"/>
      <c r="Q414" s="18"/>
      <c r="S414" s="18"/>
      <c r="T414" s="18"/>
      <c r="V414" s="18"/>
      <c r="W414" s="18"/>
    </row>
    <row r="415" spans="4:23" x14ac:dyDescent="0.3">
      <c r="D415" s="18"/>
      <c r="E415" s="18"/>
      <c r="F415" s="18"/>
      <c r="G415" s="18"/>
      <c r="I415" s="18"/>
      <c r="J415" s="18"/>
      <c r="K415" s="18"/>
      <c r="M415" s="18"/>
      <c r="N415" s="18"/>
      <c r="P415" s="18"/>
      <c r="Q415" s="18"/>
      <c r="S415" s="18"/>
      <c r="T415" s="18"/>
      <c r="V415" s="18"/>
      <c r="W415" s="18"/>
    </row>
    <row r="416" spans="4:23" x14ac:dyDescent="0.3">
      <c r="D416" s="18"/>
      <c r="E416" s="18"/>
      <c r="F416" s="18"/>
      <c r="G416" s="18"/>
      <c r="I416" s="18"/>
      <c r="J416" s="18"/>
      <c r="K416" s="18"/>
      <c r="M416" s="18"/>
      <c r="N416" s="18"/>
      <c r="P416" s="18"/>
      <c r="Q416" s="18"/>
      <c r="S416" s="18"/>
      <c r="T416" s="18"/>
      <c r="V416" s="18"/>
      <c r="W416" s="18"/>
    </row>
    <row r="417" spans="4:23" x14ac:dyDescent="0.3">
      <c r="D417" s="18"/>
      <c r="E417" s="18"/>
      <c r="F417" s="18"/>
      <c r="G417" s="18"/>
      <c r="I417" s="18"/>
      <c r="J417" s="18"/>
      <c r="K417" s="18"/>
      <c r="M417" s="18"/>
      <c r="N417" s="18"/>
      <c r="P417" s="18"/>
      <c r="Q417" s="18"/>
      <c r="S417" s="18"/>
      <c r="T417" s="18"/>
      <c r="V417" s="18"/>
      <c r="W417" s="18"/>
    </row>
    <row r="418" spans="4:23" x14ac:dyDescent="0.3">
      <c r="D418" s="18"/>
      <c r="E418" s="18"/>
      <c r="F418" s="18"/>
      <c r="G418" s="18"/>
      <c r="I418" s="18"/>
      <c r="J418" s="18"/>
      <c r="K418" s="18"/>
      <c r="M418" s="18"/>
      <c r="N418" s="18"/>
      <c r="P418" s="18"/>
      <c r="Q418" s="18"/>
      <c r="S418" s="18"/>
      <c r="T418" s="18"/>
      <c r="V418" s="18"/>
      <c r="W418" s="18"/>
    </row>
    <row r="419" spans="4:23" x14ac:dyDescent="0.3">
      <c r="D419" s="18"/>
      <c r="E419" s="18"/>
      <c r="F419" s="18"/>
      <c r="G419" s="18"/>
      <c r="I419" s="18"/>
      <c r="J419" s="18"/>
      <c r="K419" s="18"/>
      <c r="M419" s="18"/>
      <c r="N419" s="18"/>
      <c r="P419" s="18"/>
      <c r="Q419" s="18"/>
      <c r="S419" s="18"/>
      <c r="T419" s="18"/>
      <c r="V419" s="18"/>
      <c r="W419" s="18"/>
    </row>
    <row r="420" spans="4:23" x14ac:dyDescent="0.3">
      <c r="D420" s="18"/>
      <c r="E420" s="18"/>
      <c r="F420" s="18"/>
      <c r="G420" s="18"/>
      <c r="I420" s="18"/>
      <c r="J420" s="18"/>
      <c r="K420" s="18"/>
      <c r="M420" s="18"/>
      <c r="N420" s="18"/>
      <c r="P420" s="18"/>
      <c r="Q420" s="18"/>
      <c r="S420" s="18"/>
      <c r="T420" s="18"/>
      <c r="V420" s="18"/>
      <c r="W420" s="18"/>
    </row>
    <row r="421" spans="4:23" x14ac:dyDescent="0.3">
      <c r="D421" s="18"/>
      <c r="E421" s="18"/>
      <c r="F421" s="18"/>
      <c r="G421" s="18"/>
      <c r="I421" s="18"/>
      <c r="J421" s="18"/>
      <c r="K421" s="18"/>
      <c r="M421" s="18"/>
      <c r="N421" s="18"/>
      <c r="P421" s="18"/>
      <c r="Q421" s="18"/>
      <c r="S421" s="18"/>
      <c r="T421" s="18"/>
      <c r="V421" s="18"/>
      <c r="W421" s="18"/>
    </row>
    <row r="422" spans="4:23" x14ac:dyDescent="0.3">
      <c r="D422" s="18"/>
      <c r="E422" s="18"/>
      <c r="F422" s="18"/>
      <c r="G422" s="18"/>
      <c r="I422" s="18"/>
      <c r="J422" s="18"/>
      <c r="K422" s="18"/>
      <c r="M422" s="18"/>
      <c r="N422" s="18"/>
      <c r="P422" s="18"/>
      <c r="Q422" s="18"/>
      <c r="S422" s="18"/>
      <c r="T422" s="18"/>
      <c r="V422" s="18"/>
      <c r="W422" s="18"/>
    </row>
    <row r="423" spans="4:23" x14ac:dyDescent="0.3">
      <c r="D423" s="18"/>
      <c r="E423" s="18"/>
      <c r="F423" s="18"/>
      <c r="G423" s="18"/>
      <c r="I423" s="18"/>
      <c r="J423" s="18"/>
      <c r="K423" s="18"/>
      <c r="M423" s="18"/>
      <c r="N423" s="18"/>
      <c r="P423" s="18"/>
      <c r="Q423" s="18"/>
      <c r="S423" s="18"/>
      <c r="T423" s="18"/>
      <c r="V423" s="18"/>
      <c r="W423" s="18"/>
    </row>
    <row r="424" spans="4:23" x14ac:dyDescent="0.3">
      <c r="D424" s="18"/>
      <c r="E424" s="18"/>
      <c r="F424" s="18"/>
      <c r="G424" s="18"/>
      <c r="I424" s="18"/>
      <c r="J424" s="18"/>
      <c r="K424" s="18"/>
      <c r="M424" s="18"/>
      <c r="N424" s="18"/>
      <c r="P424" s="18"/>
      <c r="Q424" s="18"/>
      <c r="S424" s="18"/>
      <c r="T424" s="18"/>
      <c r="V424" s="18"/>
      <c r="W424" s="18"/>
    </row>
    <row r="425" spans="4:23" x14ac:dyDescent="0.3">
      <c r="D425" s="18"/>
      <c r="E425" s="18"/>
      <c r="F425" s="18"/>
      <c r="G425" s="18"/>
      <c r="I425" s="18"/>
      <c r="J425" s="18"/>
      <c r="K425" s="18"/>
      <c r="M425" s="18"/>
      <c r="N425" s="18"/>
      <c r="P425" s="18"/>
      <c r="Q425" s="18"/>
      <c r="S425" s="18"/>
      <c r="T425" s="18"/>
      <c r="V425" s="18"/>
      <c r="W425" s="18"/>
    </row>
    <row r="426" spans="4:23" x14ac:dyDescent="0.3">
      <c r="D426" s="18"/>
      <c r="E426" s="18"/>
      <c r="F426" s="18"/>
      <c r="G426" s="18"/>
      <c r="I426" s="18"/>
      <c r="J426" s="18"/>
      <c r="K426" s="18"/>
      <c r="M426" s="18"/>
      <c r="N426" s="18"/>
      <c r="P426" s="18"/>
      <c r="Q426" s="18"/>
      <c r="S426" s="18"/>
      <c r="T426" s="18"/>
      <c r="V426" s="18"/>
      <c r="W426" s="18"/>
    </row>
    <row r="427" spans="4:23" x14ac:dyDescent="0.3">
      <c r="D427" s="18"/>
      <c r="E427" s="18"/>
      <c r="F427" s="18"/>
      <c r="G427" s="18"/>
      <c r="I427" s="18"/>
      <c r="J427" s="18"/>
      <c r="K427" s="18"/>
      <c r="M427" s="18"/>
      <c r="N427" s="18"/>
      <c r="P427" s="18"/>
      <c r="Q427" s="18"/>
      <c r="S427" s="18"/>
      <c r="T427" s="18"/>
      <c r="V427" s="18"/>
      <c r="W427" s="18"/>
    </row>
    <row r="428" spans="4:23" x14ac:dyDescent="0.3">
      <c r="D428" s="18"/>
      <c r="E428" s="18"/>
      <c r="F428" s="18"/>
      <c r="G428" s="18"/>
      <c r="I428" s="18"/>
      <c r="J428" s="18"/>
      <c r="K428" s="18"/>
      <c r="M428" s="18"/>
      <c r="N428" s="18"/>
      <c r="P428" s="18"/>
      <c r="Q428" s="18"/>
      <c r="S428" s="18"/>
      <c r="T428" s="18"/>
      <c r="V428" s="18"/>
      <c r="W428" s="18"/>
    </row>
    <row r="429" spans="4:23" x14ac:dyDescent="0.3">
      <c r="D429" s="18"/>
      <c r="E429" s="18"/>
      <c r="F429" s="18"/>
      <c r="G429" s="18"/>
      <c r="I429" s="18"/>
      <c r="J429" s="18"/>
      <c r="K429" s="18"/>
      <c r="M429" s="18"/>
      <c r="N429" s="18"/>
      <c r="P429" s="18"/>
      <c r="Q429" s="18"/>
      <c r="S429" s="18"/>
      <c r="T429" s="18"/>
      <c r="V429" s="18"/>
      <c r="W429" s="18"/>
    </row>
    <row r="430" spans="4:23" x14ac:dyDescent="0.3">
      <c r="D430" s="18"/>
      <c r="E430" s="18"/>
      <c r="F430" s="18"/>
      <c r="G430" s="18"/>
      <c r="I430" s="18"/>
      <c r="J430" s="18"/>
      <c r="K430" s="18"/>
      <c r="M430" s="18"/>
      <c r="N430" s="18"/>
      <c r="P430" s="18"/>
      <c r="Q430" s="18"/>
      <c r="S430" s="18"/>
      <c r="T430" s="18"/>
      <c r="V430" s="18"/>
      <c r="W430" s="18"/>
    </row>
    <row r="431" spans="4:23" x14ac:dyDescent="0.3">
      <c r="D431" s="18"/>
      <c r="E431" s="18"/>
      <c r="F431" s="18"/>
      <c r="G431" s="18"/>
      <c r="I431" s="18"/>
      <c r="J431" s="18"/>
      <c r="K431" s="18"/>
      <c r="M431" s="18"/>
      <c r="N431" s="18"/>
      <c r="P431" s="18"/>
      <c r="Q431" s="18"/>
      <c r="S431" s="18"/>
      <c r="T431" s="18"/>
      <c r="V431" s="18"/>
      <c r="W431" s="18"/>
    </row>
    <row r="432" spans="4:23" x14ac:dyDescent="0.3">
      <c r="D432" s="18"/>
      <c r="E432" s="18"/>
      <c r="F432" s="18"/>
      <c r="G432" s="18"/>
      <c r="I432" s="18"/>
      <c r="J432" s="18"/>
      <c r="K432" s="18"/>
      <c r="M432" s="18"/>
      <c r="N432" s="18"/>
      <c r="P432" s="18"/>
      <c r="Q432" s="18"/>
      <c r="S432" s="18"/>
      <c r="T432" s="18"/>
      <c r="V432" s="18"/>
      <c r="W432" s="18"/>
    </row>
    <row r="433" spans="4:23" x14ac:dyDescent="0.3">
      <c r="D433" s="18"/>
      <c r="E433" s="18"/>
      <c r="F433" s="18"/>
      <c r="G433" s="18"/>
      <c r="I433" s="18"/>
      <c r="J433" s="18"/>
      <c r="K433" s="18"/>
      <c r="M433" s="18"/>
      <c r="N433" s="18"/>
      <c r="P433" s="18"/>
      <c r="Q433" s="18"/>
      <c r="S433" s="18"/>
      <c r="T433" s="18"/>
      <c r="V433" s="18"/>
      <c r="W433" s="18"/>
    </row>
    <row r="434" spans="4:23" x14ac:dyDescent="0.3">
      <c r="D434" s="18"/>
      <c r="E434" s="18"/>
      <c r="F434" s="18"/>
      <c r="G434" s="18"/>
      <c r="I434" s="18"/>
      <c r="J434" s="18"/>
      <c r="K434" s="18"/>
      <c r="M434" s="18"/>
      <c r="N434" s="18"/>
      <c r="P434" s="18"/>
      <c r="Q434" s="18"/>
      <c r="S434" s="18"/>
      <c r="T434" s="18"/>
      <c r="V434" s="18"/>
      <c r="W434" s="18"/>
    </row>
    <row r="435" spans="4:23" x14ac:dyDescent="0.3">
      <c r="D435" s="18"/>
      <c r="E435" s="18"/>
      <c r="F435" s="18"/>
      <c r="G435" s="18"/>
      <c r="I435" s="18"/>
      <c r="J435" s="18"/>
      <c r="K435" s="18"/>
      <c r="M435" s="18"/>
      <c r="N435" s="18"/>
      <c r="P435" s="18"/>
      <c r="Q435" s="18"/>
      <c r="S435" s="18"/>
      <c r="T435" s="18"/>
      <c r="V435" s="18"/>
      <c r="W435" s="18"/>
    </row>
    <row r="436" spans="4:23" x14ac:dyDescent="0.3">
      <c r="D436" s="18"/>
      <c r="E436" s="18"/>
      <c r="F436" s="18"/>
      <c r="G436" s="18"/>
      <c r="I436" s="18"/>
      <c r="J436" s="18"/>
      <c r="K436" s="18"/>
      <c r="M436" s="18"/>
      <c r="N436" s="18"/>
      <c r="P436" s="18"/>
      <c r="Q436" s="18"/>
      <c r="S436" s="18"/>
      <c r="T436" s="18"/>
      <c r="V436" s="18"/>
      <c r="W436" s="18"/>
    </row>
    <row r="437" spans="4:23" x14ac:dyDescent="0.3">
      <c r="D437" s="18"/>
      <c r="E437" s="18"/>
      <c r="F437" s="18"/>
      <c r="G437" s="18"/>
      <c r="I437" s="18"/>
      <c r="J437" s="18"/>
      <c r="K437" s="18"/>
      <c r="M437" s="18"/>
      <c r="N437" s="18"/>
      <c r="P437" s="18"/>
      <c r="Q437" s="18"/>
      <c r="S437" s="18"/>
      <c r="T437" s="18"/>
      <c r="V437" s="18"/>
      <c r="W437" s="18"/>
    </row>
    <row r="438" spans="4:23" x14ac:dyDescent="0.3">
      <c r="D438" s="18"/>
      <c r="E438" s="18"/>
      <c r="F438" s="18"/>
      <c r="G438" s="18"/>
      <c r="I438" s="18"/>
      <c r="J438" s="18"/>
      <c r="K438" s="18"/>
      <c r="M438" s="18"/>
      <c r="N438" s="18"/>
      <c r="P438" s="18"/>
      <c r="Q438" s="18"/>
      <c r="S438" s="18"/>
      <c r="T438" s="18"/>
      <c r="V438" s="18"/>
      <c r="W438" s="18"/>
    </row>
    <row r="439" spans="4:23" x14ac:dyDescent="0.3">
      <c r="D439" s="18"/>
      <c r="E439" s="18"/>
      <c r="F439" s="18"/>
      <c r="G439" s="18"/>
      <c r="I439" s="18"/>
      <c r="J439" s="18"/>
      <c r="K439" s="18"/>
      <c r="M439" s="18"/>
      <c r="N439" s="18"/>
      <c r="P439" s="18"/>
      <c r="Q439" s="18"/>
      <c r="S439" s="18"/>
      <c r="T439" s="18"/>
      <c r="V439" s="18"/>
      <c r="W439" s="18"/>
    </row>
    <row r="440" spans="4:23" x14ac:dyDescent="0.3">
      <c r="D440" s="18"/>
      <c r="E440" s="18"/>
      <c r="F440" s="18"/>
      <c r="G440" s="18"/>
      <c r="I440" s="18"/>
      <c r="J440" s="18"/>
      <c r="K440" s="18"/>
      <c r="M440" s="18"/>
      <c r="N440" s="18"/>
      <c r="P440" s="18"/>
      <c r="Q440" s="18"/>
      <c r="S440" s="18"/>
      <c r="T440" s="18"/>
      <c r="V440" s="18"/>
      <c r="W440" s="18"/>
    </row>
    <row r="441" spans="4:23" x14ac:dyDescent="0.3">
      <c r="D441" s="18"/>
      <c r="E441" s="18"/>
      <c r="F441" s="18"/>
      <c r="G441" s="18"/>
      <c r="I441" s="18"/>
      <c r="J441" s="18"/>
      <c r="K441" s="18"/>
      <c r="M441" s="18"/>
      <c r="N441" s="18"/>
      <c r="P441" s="18"/>
      <c r="Q441" s="18"/>
      <c r="S441" s="18"/>
      <c r="T441" s="18"/>
      <c r="V441" s="18"/>
      <c r="W441" s="18"/>
    </row>
    <row r="442" spans="4:23" x14ac:dyDescent="0.3">
      <c r="D442" s="18"/>
      <c r="E442" s="18"/>
      <c r="F442" s="18"/>
      <c r="G442" s="18"/>
      <c r="I442" s="18"/>
      <c r="J442" s="18"/>
      <c r="K442" s="18"/>
      <c r="M442" s="18"/>
      <c r="N442" s="18"/>
      <c r="P442" s="18"/>
      <c r="Q442" s="18"/>
      <c r="S442" s="18"/>
      <c r="T442" s="18"/>
      <c r="V442" s="18"/>
      <c r="W442" s="18"/>
    </row>
    <row r="443" spans="4:23" x14ac:dyDescent="0.3">
      <c r="D443" s="18"/>
      <c r="E443" s="18"/>
      <c r="F443" s="18"/>
      <c r="G443" s="18"/>
      <c r="I443" s="18"/>
      <c r="J443" s="18"/>
      <c r="K443" s="18"/>
      <c r="M443" s="18"/>
      <c r="N443" s="18"/>
      <c r="P443" s="18"/>
      <c r="Q443" s="18"/>
      <c r="S443" s="18"/>
      <c r="T443" s="18"/>
      <c r="V443" s="18"/>
      <c r="W443" s="18"/>
    </row>
    <row r="444" spans="4:23" x14ac:dyDescent="0.3">
      <c r="D444" s="18"/>
      <c r="E444" s="18"/>
      <c r="F444" s="18"/>
      <c r="G444" s="18"/>
      <c r="I444" s="18"/>
      <c r="J444" s="18"/>
      <c r="K444" s="18"/>
      <c r="M444" s="18"/>
      <c r="N444" s="18"/>
      <c r="P444" s="18"/>
      <c r="Q444" s="18"/>
      <c r="S444" s="18"/>
      <c r="T444" s="18"/>
      <c r="V444" s="18"/>
      <c r="W444" s="18"/>
    </row>
    <row r="445" spans="4:23" x14ac:dyDescent="0.3">
      <c r="D445" s="18"/>
      <c r="E445" s="18"/>
      <c r="F445" s="18"/>
      <c r="G445" s="18"/>
      <c r="I445" s="18"/>
      <c r="J445" s="18"/>
      <c r="K445" s="18"/>
      <c r="M445" s="18"/>
      <c r="N445" s="18"/>
      <c r="P445" s="18"/>
      <c r="Q445" s="18"/>
      <c r="S445" s="18"/>
      <c r="T445" s="18"/>
      <c r="V445" s="18"/>
      <c r="W445" s="18"/>
    </row>
    <row r="446" spans="4:23" x14ac:dyDescent="0.3">
      <c r="D446" s="18"/>
      <c r="E446" s="18"/>
      <c r="F446" s="18"/>
      <c r="G446" s="18"/>
      <c r="I446" s="18"/>
      <c r="J446" s="18"/>
      <c r="K446" s="18"/>
      <c r="M446" s="18"/>
      <c r="N446" s="18"/>
      <c r="P446" s="18"/>
      <c r="Q446" s="18"/>
      <c r="S446" s="18"/>
      <c r="T446" s="18"/>
      <c r="V446" s="18"/>
      <c r="W446" s="18"/>
    </row>
    <row r="447" spans="4:23" x14ac:dyDescent="0.3">
      <c r="D447" s="18"/>
      <c r="E447" s="18"/>
      <c r="F447" s="18"/>
      <c r="G447" s="18"/>
      <c r="I447" s="18"/>
      <c r="J447" s="18"/>
      <c r="K447" s="18"/>
      <c r="M447" s="18"/>
      <c r="N447" s="18"/>
      <c r="P447" s="18"/>
      <c r="Q447" s="18"/>
      <c r="S447" s="18"/>
      <c r="T447" s="18"/>
      <c r="V447" s="18"/>
      <c r="W447" s="18"/>
    </row>
    <row r="448" spans="4:23" x14ac:dyDescent="0.3">
      <c r="D448" s="18"/>
      <c r="E448" s="18"/>
      <c r="F448" s="18"/>
      <c r="G448" s="18"/>
      <c r="I448" s="18"/>
      <c r="J448" s="18"/>
      <c r="K448" s="18"/>
      <c r="M448" s="18"/>
      <c r="N448" s="18"/>
      <c r="P448" s="18"/>
      <c r="Q448" s="18"/>
      <c r="S448" s="18"/>
      <c r="T448" s="18"/>
      <c r="V448" s="18"/>
      <c r="W448" s="18"/>
    </row>
    <row r="449" spans="4:23" x14ac:dyDescent="0.3">
      <c r="D449" s="18"/>
      <c r="E449" s="18"/>
      <c r="F449" s="18"/>
      <c r="G449" s="18"/>
      <c r="I449" s="18"/>
      <c r="J449" s="18"/>
      <c r="K449" s="18"/>
      <c r="M449" s="18"/>
      <c r="N449" s="18"/>
      <c r="P449" s="18"/>
      <c r="Q449" s="18"/>
      <c r="S449" s="18"/>
      <c r="T449" s="18"/>
      <c r="V449" s="18"/>
      <c r="W449" s="18"/>
    </row>
    <row r="450" spans="4:23" x14ac:dyDescent="0.3">
      <c r="D450" s="18"/>
      <c r="E450" s="18"/>
      <c r="F450" s="18"/>
      <c r="G450" s="18"/>
      <c r="I450" s="18"/>
      <c r="J450" s="18"/>
      <c r="K450" s="18"/>
      <c r="M450" s="18"/>
      <c r="N450" s="18"/>
      <c r="P450" s="18"/>
      <c r="Q450" s="18"/>
      <c r="S450" s="18"/>
      <c r="T450" s="18"/>
      <c r="V450" s="18"/>
      <c r="W450" s="18"/>
    </row>
    <row r="451" spans="4:23" x14ac:dyDescent="0.3">
      <c r="D451" s="18"/>
      <c r="E451" s="18"/>
      <c r="F451" s="18"/>
      <c r="G451" s="18"/>
      <c r="I451" s="18"/>
      <c r="J451" s="18"/>
      <c r="K451" s="18"/>
      <c r="M451" s="18"/>
      <c r="N451" s="18"/>
      <c r="P451" s="18"/>
      <c r="Q451" s="18"/>
      <c r="S451" s="18"/>
      <c r="T451" s="18"/>
      <c r="V451" s="18"/>
      <c r="W451" s="18"/>
    </row>
    <row r="452" spans="4:23" x14ac:dyDescent="0.3">
      <c r="D452" s="18"/>
      <c r="E452" s="18"/>
      <c r="F452" s="18"/>
      <c r="G452" s="18"/>
      <c r="I452" s="18"/>
      <c r="J452" s="18"/>
      <c r="K452" s="18"/>
      <c r="M452" s="18"/>
      <c r="N452" s="18"/>
      <c r="P452" s="18"/>
      <c r="Q452" s="18"/>
      <c r="S452" s="18"/>
      <c r="T452" s="18"/>
      <c r="V452" s="18"/>
      <c r="W452" s="18"/>
    </row>
    <row r="453" spans="4:23" x14ac:dyDescent="0.3">
      <c r="D453" s="18"/>
      <c r="E453" s="18"/>
      <c r="F453" s="18"/>
      <c r="G453" s="18"/>
      <c r="I453" s="18"/>
      <c r="J453" s="18"/>
      <c r="K453" s="18"/>
      <c r="M453" s="18"/>
      <c r="N453" s="18"/>
      <c r="P453" s="18"/>
      <c r="Q453" s="18"/>
      <c r="S453" s="18"/>
      <c r="T453" s="18"/>
      <c r="V453" s="18"/>
      <c r="W453" s="18"/>
    </row>
    <row r="454" spans="4:23" x14ac:dyDescent="0.3">
      <c r="D454" s="18"/>
      <c r="E454" s="18"/>
      <c r="F454" s="18"/>
      <c r="G454" s="18"/>
      <c r="I454" s="18"/>
      <c r="J454" s="18"/>
      <c r="K454" s="18"/>
      <c r="M454" s="18"/>
      <c r="N454" s="18"/>
      <c r="P454" s="18"/>
      <c r="Q454" s="18"/>
      <c r="S454" s="18"/>
      <c r="T454" s="18"/>
      <c r="V454" s="18"/>
      <c r="W454" s="18"/>
    </row>
    <row r="455" spans="4:23" x14ac:dyDescent="0.3">
      <c r="D455" s="18"/>
      <c r="E455" s="18"/>
      <c r="F455" s="18"/>
      <c r="G455" s="18"/>
      <c r="I455" s="18"/>
      <c r="J455" s="18"/>
      <c r="K455" s="18"/>
      <c r="M455" s="18"/>
      <c r="N455" s="18"/>
      <c r="P455" s="18"/>
      <c r="Q455" s="18"/>
      <c r="S455" s="18"/>
      <c r="T455" s="18"/>
      <c r="V455" s="18"/>
      <c r="W455" s="18"/>
    </row>
    <row r="456" spans="4:23" x14ac:dyDescent="0.3">
      <c r="D456" s="18"/>
      <c r="E456" s="18"/>
      <c r="F456" s="18"/>
      <c r="G456" s="18"/>
      <c r="I456" s="18"/>
      <c r="J456" s="18"/>
      <c r="K456" s="18"/>
      <c r="M456" s="18"/>
      <c r="N456" s="18"/>
      <c r="P456" s="18"/>
      <c r="Q456" s="18"/>
      <c r="S456" s="18"/>
      <c r="T456" s="18"/>
      <c r="V456" s="18"/>
      <c r="W456" s="18"/>
    </row>
    <row r="457" spans="4:23" x14ac:dyDescent="0.3">
      <c r="D457" s="18"/>
      <c r="E457" s="18"/>
      <c r="F457" s="18"/>
      <c r="G457" s="18"/>
      <c r="I457" s="18"/>
      <c r="J457" s="18"/>
      <c r="K457" s="18"/>
      <c r="M457" s="18"/>
      <c r="N457" s="18"/>
      <c r="P457" s="18"/>
      <c r="Q457" s="18"/>
      <c r="S457" s="18"/>
      <c r="T457" s="18"/>
      <c r="V457" s="18"/>
      <c r="W457" s="18"/>
    </row>
    <row r="458" spans="4:23" x14ac:dyDescent="0.3">
      <c r="D458" s="18"/>
      <c r="E458" s="18"/>
      <c r="F458" s="18"/>
      <c r="G458" s="18"/>
      <c r="I458" s="18"/>
      <c r="J458" s="18"/>
      <c r="K458" s="18"/>
      <c r="M458" s="18"/>
      <c r="N458" s="18"/>
      <c r="P458" s="18"/>
      <c r="Q458" s="18"/>
      <c r="S458" s="18"/>
      <c r="T458" s="18"/>
      <c r="V458" s="18"/>
      <c r="W458" s="18"/>
    </row>
    <row r="459" spans="4:23" x14ac:dyDescent="0.3">
      <c r="D459" s="18"/>
      <c r="E459" s="18"/>
      <c r="F459" s="18"/>
      <c r="G459" s="18"/>
      <c r="I459" s="18"/>
      <c r="J459" s="18"/>
      <c r="K459" s="18"/>
      <c r="M459" s="18"/>
      <c r="N459" s="18"/>
      <c r="P459" s="18"/>
      <c r="Q459" s="18"/>
      <c r="S459" s="18"/>
      <c r="T459" s="18"/>
      <c r="V459" s="18"/>
      <c r="W459" s="18"/>
    </row>
    <row r="460" spans="4:23" x14ac:dyDescent="0.3">
      <c r="D460" s="18"/>
      <c r="E460" s="18"/>
      <c r="F460" s="18"/>
      <c r="G460" s="18"/>
      <c r="I460" s="18"/>
      <c r="J460" s="18"/>
      <c r="K460" s="18"/>
      <c r="M460" s="18"/>
      <c r="N460" s="18"/>
      <c r="P460" s="18"/>
      <c r="Q460" s="18"/>
      <c r="S460" s="18"/>
      <c r="T460" s="18"/>
      <c r="V460" s="18"/>
      <c r="W460" s="18"/>
    </row>
    <row r="461" spans="4:23" x14ac:dyDescent="0.3">
      <c r="D461" s="18"/>
      <c r="E461" s="18"/>
      <c r="F461" s="18"/>
      <c r="G461" s="18"/>
      <c r="I461" s="18"/>
      <c r="J461" s="18"/>
      <c r="K461" s="18"/>
      <c r="M461" s="18"/>
      <c r="N461" s="18"/>
      <c r="P461" s="18"/>
      <c r="Q461" s="18"/>
      <c r="S461" s="18"/>
      <c r="T461" s="18"/>
      <c r="V461" s="18"/>
      <c r="W461" s="18"/>
    </row>
    <row r="462" spans="4:23" x14ac:dyDescent="0.3">
      <c r="D462" s="18"/>
      <c r="E462" s="18"/>
      <c r="F462" s="18"/>
      <c r="G462" s="18"/>
      <c r="I462" s="18"/>
      <c r="J462" s="18"/>
      <c r="K462" s="18"/>
      <c r="M462" s="18"/>
      <c r="N462" s="18"/>
      <c r="P462" s="18"/>
      <c r="Q462" s="18"/>
      <c r="S462" s="18"/>
      <c r="T462" s="18"/>
      <c r="V462" s="18"/>
      <c r="W462" s="18"/>
    </row>
    <row r="463" spans="4:23" x14ac:dyDescent="0.3">
      <c r="D463" s="18"/>
      <c r="E463" s="18"/>
      <c r="F463" s="18"/>
      <c r="G463" s="18"/>
      <c r="I463" s="18"/>
      <c r="J463" s="18"/>
      <c r="K463" s="18"/>
      <c r="M463" s="18"/>
      <c r="N463" s="18"/>
      <c r="P463" s="18"/>
      <c r="Q463" s="18"/>
      <c r="S463" s="18"/>
      <c r="T463" s="18"/>
      <c r="V463" s="18"/>
      <c r="W463" s="18"/>
    </row>
    <row r="464" spans="4:23" x14ac:dyDescent="0.3">
      <c r="D464" s="18"/>
      <c r="E464" s="18"/>
      <c r="F464" s="18"/>
      <c r="G464" s="18"/>
      <c r="I464" s="18"/>
      <c r="J464" s="18"/>
      <c r="K464" s="18"/>
      <c r="M464" s="18"/>
      <c r="N464" s="18"/>
      <c r="P464" s="18"/>
      <c r="Q464" s="18"/>
      <c r="S464" s="18"/>
      <c r="T464" s="18"/>
      <c r="V464" s="18"/>
      <c r="W464" s="18"/>
    </row>
    <row r="465" spans="4:23" x14ac:dyDescent="0.3">
      <c r="D465" s="18"/>
      <c r="E465" s="18"/>
      <c r="F465" s="18"/>
      <c r="G465" s="18"/>
      <c r="I465" s="18"/>
      <c r="J465" s="18"/>
      <c r="K465" s="18"/>
      <c r="M465" s="18"/>
      <c r="N465" s="18"/>
      <c r="P465" s="18"/>
      <c r="Q465" s="18"/>
      <c r="S465" s="18"/>
      <c r="T465" s="18"/>
      <c r="V465" s="18"/>
      <c r="W465" s="18"/>
    </row>
    <row r="466" spans="4:23" x14ac:dyDescent="0.3">
      <c r="D466" s="18"/>
      <c r="E466" s="18"/>
      <c r="F466" s="18"/>
      <c r="G466" s="18"/>
      <c r="I466" s="18"/>
      <c r="J466" s="18"/>
      <c r="K466" s="18"/>
      <c r="M466" s="18"/>
      <c r="N466" s="18"/>
      <c r="P466" s="18"/>
      <c r="Q466" s="18"/>
      <c r="S466" s="18"/>
      <c r="T466" s="18"/>
      <c r="V466" s="18"/>
      <c r="W466" s="18"/>
    </row>
    <row r="467" spans="4:23" x14ac:dyDescent="0.3">
      <c r="D467" s="18"/>
      <c r="E467" s="18"/>
      <c r="F467" s="18"/>
      <c r="G467" s="18"/>
      <c r="I467" s="18"/>
      <c r="J467" s="18"/>
      <c r="K467" s="18"/>
      <c r="M467" s="18"/>
      <c r="N467" s="18"/>
      <c r="P467" s="18"/>
      <c r="Q467" s="18"/>
      <c r="S467" s="18"/>
      <c r="T467" s="18"/>
      <c r="V467" s="18"/>
      <c r="W467" s="18"/>
    </row>
    <row r="468" spans="4:23" x14ac:dyDescent="0.3">
      <c r="D468" s="18"/>
      <c r="E468" s="18"/>
      <c r="F468" s="18"/>
      <c r="G468" s="18"/>
      <c r="I468" s="18"/>
      <c r="J468" s="18"/>
      <c r="K468" s="18"/>
      <c r="M468" s="18"/>
      <c r="N468" s="18"/>
      <c r="P468" s="18"/>
      <c r="Q468" s="18"/>
      <c r="S468" s="18"/>
      <c r="T468" s="18"/>
      <c r="V468" s="18"/>
      <c r="W468" s="18"/>
    </row>
    <row r="469" spans="4:23" x14ac:dyDescent="0.3">
      <c r="D469" s="18"/>
      <c r="E469" s="18"/>
      <c r="F469" s="18"/>
      <c r="G469" s="18"/>
      <c r="I469" s="18"/>
      <c r="J469" s="18"/>
      <c r="K469" s="18"/>
      <c r="M469" s="18"/>
      <c r="N469" s="18"/>
      <c r="P469" s="18"/>
      <c r="Q469" s="18"/>
      <c r="S469" s="18"/>
      <c r="T469" s="18"/>
      <c r="V469" s="18"/>
      <c r="W469" s="18"/>
    </row>
    <row r="470" spans="4:23" x14ac:dyDescent="0.3">
      <c r="D470" s="18"/>
      <c r="E470" s="18"/>
      <c r="F470" s="18"/>
      <c r="G470" s="18"/>
      <c r="I470" s="18"/>
      <c r="J470" s="18"/>
      <c r="K470" s="18"/>
      <c r="M470" s="18"/>
      <c r="N470" s="18"/>
      <c r="P470" s="18"/>
      <c r="Q470" s="18"/>
      <c r="S470" s="18"/>
      <c r="T470" s="18"/>
      <c r="V470" s="18"/>
      <c r="W470" s="18"/>
    </row>
    <row r="471" spans="4:23" x14ac:dyDescent="0.3">
      <c r="D471" s="18"/>
      <c r="E471" s="18"/>
      <c r="F471" s="18"/>
      <c r="G471" s="18"/>
      <c r="I471" s="18"/>
      <c r="J471" s="18"/>
      <c r="K471" s="18"/>
      <c r="M471" s="18"/>
      <c r="N471" s="18"/>
      <c r="P471" s="18"/>
      <c r="Q471" s="18"/>
      <c r="S471" s="18"/>
      <c r="T471" s="18"/>
      <c r="V471" s="18"/>
      <c r="W471" s="18"/>
    </row>
    <row r="472" spans="4:23" x14ac:dyDescent="0.3">
      <c r="D472" s="18"/>
      <c r="E472" s="18"/>
      <c r="F472" s="18"/>
      <c r="G472" s="18"/>
      <c r="I472" s="18"/>
      <c r="J472" s="18"/>
      <c r="K472" s="18"/>
      <c r="M472" s="18"/>
      <c r="N472" s="18"/>
      <c r="P472" s="18"/>
      <c r="Q472" s="18"/>
      <c r="S472" s="18"/>
      <c r="T472" s="18"/>
      <c r="V472" s="18"/>
      <c r="W472" s="18"/>
    </row>
    <row r="473" spans="4:23" x14ac:dyDescent="0.3">
      <c r="D473" s="18"/>
      <c r="E473" s="18"/>
      <c r="F473" s="18"/>
      <c r="G473" s="18"/>
      <c r="I473" s="18"/>
      <c r="J473" s="18"/>
      <c r="K473" s="18"/>
      <c r="M473" s="18"/>
      <c r="N473" s="18"/>
      <c r="P473" s="18"/>
      <c r="Q473" s="18"/>
      <c r="S473" s="18"/>
      <c r="T473" s="18"/>
      <c r="V473" s="18"/>
      <c r="W473" s="18"/>
    </row>
    <row r="474" spans="4:23" x14ac:dyDescent="0.3">
      <c r="D474" s="18"/>
      <c r="E474" s="18"/>
      <c r="F474" s="18"/>
      <c r="G474" s="18"/>
      <c r="I474" s="18"/>
      <c r="J474" s="18"/>
      <c r="K474" s="18"/>
      <c r="M474" s="18"/>
      <c r="N474" s="18"/>
      <c r="P474" s="18"/>
      <c r="Q474" s="18"/>
      <c r="S474" s="18"/>
      <c r="T474" s="18"/>
      <c r="V474" s="18"/>
      <c r="W474" s="18"/>
    </row>
    <row r="475" spans="4:23" x14ac:dyDescent="0.3">
      <c r="D475" s="18"/>
      <c r="E475" s="18"/>
      <c r="F475" s="18"/>
      <c r="G475" s="18"/>
      <c r="I475" s="18"/>
      <c r="J475" s="18"/>
      <c r="K475" s="18"/>
      <c r="M475" s="18"/>
      <c r="N475" s="18"/>
      <c r="P475" s="18"/>
      <c r="Q475" s="18"/>
      <c r="S475" s="18"/>
      <c r="T475" s="18"/>
      <c r="V475" s="18"/>
      <c r="W475" s="18"/>
    </row>
    <row r="476" spans="4:23" x14ac:dyDescent="0.3">
      <c r="D476" s="18"/>
      <c r="E476" s="18"/>
      <c r="F476" s="18"/>
      <c r="G476" s="18"/>
      <c r="I476" s="18"/>
      <c r="J476" s="18"/>
      <c r="K476" s="18"/>
      <c r="M476" s="18"/>
      <c r="N476" s="18"/>
      <c r="P476" s="18"/>
      <c r="Q476" s="18"/>
      <c r="S476" s="18"/>
      <c r="T476" s="18"/>
      <c r="V476" s="18"/>
      <c r="W476" s="18"/>
    </row>
    <row r="477" spans="4:23" x14ac:dyDescent="0.3">
      <c r="D477" s="18"/>
      <c r="E477" s="18"/>
      <c r="F477" s="18"/>
      <c r="G477" s="18"/>
      <c r="I477" s="18"/>
      <c r="J477" s="18"/>
      <c r="K477" s="18"/>
      <c r="M477" s="18"/>
      <c r="N477" s="18"/>
      <c r="P477" s="18"/>
      <c r="Q477" s="18"/>
      <c r="S477" s="18"/>
      <c r="T477" s="18"/>
      <c r="V477" s="18"/>
      <c r="W477" s="18"/>
    </row>
    <row r="478" spans="4:23" x14ac:dyDescent="0.3">
      <c r="D478" s="18"/>
      <c r="E478" s="18"/>
      <c r="F478" s="18"/>
      <c r="G478" s="18"/>
      <c r="I478" s="18"/>
      <c r="J478" s="18"/>
      <c r="K478" s="18"/>
      <c r="M478" s="18"/>
      <c r="N478" s="18"/>
      <c r="P478" s="18"/>
      <c r="Q478" s="18"/>
      <c r="S478" s="18"/>
      <c r="T478" s="18"/>
      <c r="V478" s="18"/>
      <c r="W478" s="18"/>
    </row>
    <row r="479" spans="4:23" x14ac:dyDescent="0.3">
      <c r="D479" s="18"/>
      <c r="E479" s="18"/>
      <c r="F479" s="18"/>
      <c r="G479" s="18"/>
      <c r="I479" s="18"/>
      <c r="J479" s="18"/>
      <c r="K479" s="18"/>
      <c r="M479" s="18"/>
      <c r="N479" s="18"/>
      <c r="P479" s="18"/>
      <c r="Q479" s="18"/>
      <c r="S479" s="18"/>
      <c r="T479" s="18"/>
      <c r="V479" s="18"/>
      <c r="W479" s="18"/>
    </row>
    <row r="480" spans="4:23" x14ac:dyDescent="0.3">
      <c r="D480" s="18"/>
      <c r="E480" s="18"/>
      <c r="F480" s="18"/>
      <c r="G480" s="18"/>
      <c r="I480" s="18"/>
      <c r="J480" s="18"/>
      <c r="K480" s="18"/>
      <c r="M480" s="18"/>
      <c r="N480" s="18"/>
      <c r="P480" s="18"/>
      <c r="Q480" s="18"/>
      <c r="S480" s="18"/>
      <c r="T480" s="18"/>
      <c r="V480" s="18"/>
      <c r="W480" s="18"/>
    </row>
    <row r="481" spans="4:23" x14ac:dyDescent="0.3">
      <c r="D481" s="18"/>
      <c r="E481" s="18"/>
      <c r="F481" s="18"/>
      <c r="G481" s="18"/>
      <c r="I481" s="18"/>
      <c r="J481" s="18"/>
      <c r="K481" s="18"/>
      <c r="M481" s="18"/>
      <c r="N481" s="18"/>
      <c r="P481" s="18"/>
      <c r="Q481" s="18"/>
      <c r="S481" s="18"/>
      <c r="T481" s="18"/>
      <c r="V481" s="18"/>
      <c r="W481" s="18"/>
    </row>
    <row r="482" spans="4:23" x14ac:dyDescent="0.3">
      <c r="D482" s="18"/>
      <c r="E482" s="18"/>
      <c r="F482" s="18"/>
      <c r="G482" s="18"/>
      <c r="I482" s="18"/>
      <c r="J482" s="18"/>
      <c r="K482" s="18"/>
      <c r="M482" s="18"/>
      <c r="N482" s="18"/>
      <c r="P482" s="18"/>
      <c r="Q482" s="18"/>
      <c r="S482" s="18"/>
      <c r="T482" s="18"/>
      <c r="V482" s="18"/>
      <c r="W482" s="18"/>
    </row>
    <row r="483" spans="4:23" x14ac:dyDescent="0.3">
      <c r="D483" s="18"/>
      <c r="E483" s="18"/>
      <c r="F483" s="18"/>
      <c r="G483" s="18"/>
      <c r="I483" s="18"/>
      <c r="J483" s="18"/>
      <c r="K483" s="18"/>
      <c r="M483" s="18"/>
      <c r="N483" s="18"/>
      <c r="P483" s="18"/>
      <c r="Q483" s="18"/>
      <c r="S483" s="18"/>
      <c r="T483" s="18"/>
      <c r="V483" s="18"/>
      <c r="W483" s="18"/>
    </row>
    <row r="484" spans="4:23" x14ac:dyDescent="0.3">
      <c r="D484" s="18"/>
      <c r="E484" s="18"/>
      <c r="F484" s="18"/>
      <c r="G484" s="18"/>
      <c r="I484" s="18"/>
      <c r="J484" s="18"/>
      <c r="K484" s="18"/>
      <c r="M484" s="18"/>
      <c r="N484" s="18"/>
      <c r="P484" s="18"/>
      <c r="Q484" s="18"/>
      <c r="S484" s="18"/>
      <c r="T484" s="18"/>
      <c r="V484" s="18"/>
      <c r="W484" s="18"/>
    </row>
    <row r="485" spans="4:23" x14ac:dyDescent="0.3">
      <c r="D485" s="18"/>
      <c r="E485" s="18"/>
      <c r="F485" s="18"/>
      <c r="G485" s="18"/>
      <c r="I485" s="18"/>
      <c r="J485" s="18"/>
      <c r="K485" s="18"/>
      <c r="M485" s="18"/>
      <c r="N485" s="18"/>
      <c r="P485" s="18"/>
      <c r="Q485" s="18"/>
      <c r="S485" s="18"/>
      <c r="T485" s="18"/>
      <c r="V485" s="18"/>
      <c r="W485" s="18"/>
    </row>
    <row r="486" spans="4:23" x14ac:dyDescent="0.3">
      <c r="D486" s="18"/>
      <c r="E486" s="18"/>
      <c r="F486" s="18"/>
      <c r="G486" s="18"/>
      <c r="I486" s="18"/>
      <c r="J486" s="18"/>
      <c r="K486" s="18"/>
      <c r="M486" s="18"/>
      <c r="N486" s="18"/>
      <c r="P486" s="18"/>
      <c r="Q486" s="18"/>
      <c r="S486" s="18"/>
      <c r="T486" s="18"/>
      <c r="V486" s="18"/>
      <c r="W486" s="18"/>
    </row>
    <row r="487" spans="4:23" x14ac:dyDescent="0.3">
      <c r="D487" s="18"/>
      <c r="E487" s="18"/>
      <c r="F487" s="18"/>
      <c r="G487" s="18"/>
      <c r="I487" s="18"/>
      <c r="J487" s="18"/>
      <c r="K487" s="18"/>
      <c r="M487" s="18"/>
      <c r="N487" s="18"/>
      <c r="P487" s="18"/>
      <c r="Q487" s="18"/>
      <c r="S487" s="18"/>
      <c r="T487" s="18"/>
      <c r="V487" s="18"/>
      <c r="W487" s="18"/>
    </row>
    <row r="488" spans="4:23" x14ac:dyDescent="0.3">
      <c r="D488" s="18"/>
      <c r="E488" s="18"/>
      <c r="F488" s="18"/>
      <c r="G488" s="18"/>
      <c r="I488" s="18"/>
      <c r="J488" s="18"/>
      <c r="K488" s="18"/>
      <c r="M488" s="18"/>
      <c r="N488" s="18"/>
      <c r="P488" s="18"/>
      <c r="Q488" s="18"/>
      <c r="S488" s="18"/>
      <c r="T488" s="18"/>
      <c r="V488" s="18"/>
      <c r="W488" s="18"/>
    </row>
    <row r="489" spans="4:23" x14ac:dyDescent="0.3">
      <c r="D489" s="18"/>
      <c r="E489" s="18"/>
      <c r="F489" s="18"/>
      <c r="G489" s="18"/>
      <c r="I489" s="18"/>
      <c r="J489" s="18"/>
      <c r="K489" s="18"/>
      <c r="M489" s="18"/>
      <c r="N489" s="18"/>
      <c r="P489" s="18"/>
      <c r="Q489" s="18"/>
      <c r="S489" s="18"/>
      <c r="T489" s="18"/>
      <c r="V489" s="18"/>
      <c r="W489" s="18"/>
    </row>
    <row r="490" spans="4:23" x14ac:dyDescent="0.3">
      <c r="D490" s="18"/>
      <c r="E490" s="18"/>
      <c r="F490" s="18"/>
      <c r="G490" s="18"/>
      <c r="I490" s="18"/>
      <c r="J490" s="18"/>
      <c r="K490" s="18"/>
      <c r="M490" s="18"/>
      <c r="N490" s="18"/>
      <c r="P490" s="18"/>
      <c r="Q490" s="18"/>
      <c r="S490" s="18"/>
      <c r="T490" s="18"/>
      <c r="V490" s="18"/>
      <c r="W490" s="18"/>
    </row>
    <row r="491" spans="4:23" x14ac:dyDescent="0.3">
      <c r="D491" s="18"/>
      <c r="E491" s="18"/>
      <c r="F491" s="18"/>
      <c r="G491" s="18"/>
      <c r="I491" s="18"/>
      <c r="J491" s="18"/>
      <c r="K491" s="18"/>
      <c r="M491" s="18"/>
      <c r="N491" s="18"/>
      <c r="P491" s="18"/>
      <c r="Q491" s="18"/>
      <c r="S491" s="18"/>
      <c r="T491" s="18"/>
      <c r="V491" s="18"/>
      <c r="W491" s="18"/>
    </row>
    <row r="492" spans="4:23" x14ac:dyDescent="0.3">
      <c r="D492" s="18"/>
      <c r="E492" s="18"/>
      <c r="F492" s="18"/>
      <c r="G492" s="18"/>
      <c r="I492" s="18"/>
      <c r="J492" s="18"/>
      <c r="K492" s="18"/>
      <c r="M492" s="18"/>
      <c r="N492" s="18"/>
      <c r="P492" s="18"/>
      <c r="Q492" s="18"/>
      <c r="S492" s="18"/>
      <c r="T492" s="18"/>
      <c r="V492" s="18"/>
      <c r="W492" s="18"/>
    </row>
    <row r="493" spans="4:23" x14ac:dyDescent="0.3">
      <c r="D493" s="18"/>
      <c r="E493" s="18"/>
      <c r="F493" s="18"/>
      <c r="G493" s="18"/>
      <c r="I493" s="18"/>
      <c r="J493" s="18"/>
      <c r="K493" s="18"/>
      <c r="M493" s="18"/>
      <c r="N493" s="18"/>
      <c r="P493" s="18"/>
      <c r="Q493" s="18"/>
      <c r="S493" s="18"/>
      <c r="T493" s="18"/>
      <c r="V493" s="18"/>
      <c r="W493" s="18"/>
    </row>
    <row r="494" spans="4:23" x14ac:dyDescent="0.3">
      <c r="D494" s="18"/>
      <c r="E494" s="18"/>
      <c r="F494" s="18"/>
      <c r="G494" s="18"/>
      <c r="I494" s="18"/>
      <c r="J494" s="18"/>
      <c r="K494" s="18"/>
      <c r="M494" s="18"/>
      <c r="N494" s="18"/>
      <c r="P494" s="18"/>
      <c r="Q494" s="18"/>
      <c r="S494" s="18"/>
      <c r="T494" s="18"/>
      <c r="V494" s="18"/>
      <c r="W494" s="18"/>
    </row>
    <row r="495" spans="4:23" x14ac:dyDescent="0.3">
      <c r="D495" s="18"/>
      <c r="E495" s="18"/>
      <c r="F495" s="18"/>
      <c r="G495" s="18"/>
      <c r="I495" s="18"/>
      <c r="J495" s="18"/>
      <c r="K495" s="18"/>
      <c r="M495" s="18"/>
      <c r="N495" s="18"/>
      <c r="P495" s="18"/>
      <c r="Q495" s="18"/>
      <c r="S495" s="18"/>
      <c r="T495" s="18"/>
      <c r="V495" s="18"/>
      <c r="W495" s="18"/>
    </row>
    <row r="496" spans="4:23" x14ac:dyDescent="0.3">
      <c r="D496" s="18"/>
      <c r="E496" s="18"/>
      <c r="F496" s="18"/>
      <c r="G496" s="18"/>
      <c r="I496" s="18"/>
      <c r="J496" s="18"/>
      <c r="K496" s="18"/>
      <c r="M496" s="18"/>
      <c r="N496" s="18"/>
      <c r="P496" s="18"/>
      <c r="Q496" s="18"/>
      <c r="S496" s="18"/>
      <c r="T496" s="18"/>
      <c r="V496" s="18"/>
      <c r="W496" s="18"/>
    </row>
    <row r="497" spans="4:23" x14ac:dyDescent="0.3">
      <c r="D497" s="18"/>
      <c r="E497" s="18"/>
      <c r="F497" s="18"/>
      <c r="G497" s="18"/>
      <c r="I497" s="18"/>
      <c r="J497" s="18"/>
      <c r="K497" s="18"/>
      <c r="M497" s="18"/>
      <c r="N497" s="18"/>
      <c r="P497" s="18"/>
      <c r="Q497" s="18"/>
      <c r="S497" s="18"/>
      <c r="T497" s="18"/>
      <c r="V497" s="18"/>
      <c r="W497" s="18"/>
    </row>
    <row r="498" spans="4:23" x14ac:dyDescent="0.3">
      <c r="D498" s="18"/>
      <c r="E498" s="18"/>
      <c r="F498" s="18"/>
      <c r="G498" s="18"/>
      <c r="I498" s="18"/>
      <c r="J498" s="18"/>
      <c r="K498" s="18"/>
      <c r="M498" s="18"/>
      <c r="N498" s="18"/>
      <c r="P498" s="18"/>
      <c r="Q498" s="18"/>
      <c r="S498" s="18"/>
      <c r="T498" s="18"/>
      <c r="V498" s="18"/>
      <c r="W498" s="18"/>
    </row>
    <row r="499" spans="4:23" x14ac:dyDescent="0.3">
      <c r="D499" s="18"/>
      <c r="E499" s="18"/>
      <c r="F499" s="18"/>
      <c r="G499" s="18"/>
      <c r="I499" s="18"/>
      <c r="J499" s="18"/>
      <c r="K499" s="18"/>
      <c r="M499" s="18"/>
      <c r="N499" s="18"/>
      <c r="P499" s="18"/>
      <c r="Q499" s="18"/>
      <c r="S499" s="18"/>
      <c r="T499" s="18"/>
      <c r="V499" s="18"/>
      <c r="W499" s="18"/>
    </row>
    <row r="500" spans="4:23" x14ac:dyDescent="0.3">
      <c r="D500" s="18"/>
      <c r="E500" s="18"/>
      <c r="F500" s="18"/>
      <c r="G500" s="18"/>
      <c r="I500" s="18"/>
      <c r="J500" s="18"/>
      <c r="K500" s="18"/>
      <c r="M500" s="18"/>
      <c r="N500" s="18"/>
      <c r="P500" s="18"/>
      <c r="Q500" s="18"/>
      <c r="S500" s="18"/>
      <c r="T500" s="18"/>
      <c r="V500" s="18"/>
      <c r="W500" s="18"/>
    </row>
    <row r="501" spans="4:23" x14ac:dyDescent="0.3">
      <c r="D501" s="18"/>
      <c r="E501" s="18"/>
      <c r="F501" s="18"/>
      <c r="G501" s="18"/>
      <c r="I501" s="18"/>
      <c r="J501" s="18"/>
      <c r="K501" s="18"/>
      <c r="M501" s="18"/>
      <c r="N501" s="18"/>
      <c r="P501" s="18"/>
      <c r="Q501" s="18"/>
      <c r="S501" s="18"/>
      <c r="T501" s="18"/>
      <c r="V501" s="18"/>
      <c r="W501" s="18"/>
    </row>
    <row r="502" spans="4:23" x14ac:dyDescent="0.3">
      <c r="D502" s="18"/>
      <c r="E502" s="18"/>
      <c r="F502" s="18"/>
      <c r="G502" s="18"/>
      <c r="I502" s="18"/>
      <c r="J502" s="18"/>
      <c r="K502" s="18"/>
      <c r="M502" s="18"/>
      <c r="N502" s="18"/>
      <c r="P502" s="18"/>
      <c r="Q502" s="18"/>
      <c r="S502" s="18"/>
      <c r="T502" s="18"/>
      <c r="V502" s="18"/>
      <c r="W502" s="18"/>
    </row>
    <row r="503" spans="4:23" x14ac:dyDescent="0.3">
      <c r="D503" s="18"/>
      <c r="E503" s="18"/>
      <c r="F503" s="18"/>
      <c r="G503" s="18"/>
      <c r="I503" s="18"/>
      <c r="J503" s="18"/>
      <c r="K503" s="18"/>
      <c r="M503" s="18"/>
      <c r="N503" s="18"/>
      <c r="P503" s="18"/>
      <c r="Q503" s="18"/>
      <c r="S503" s="18"/>
      <c r="T503" s="18"/>
      <c r="V503" s="18"/>
      <c r="W503" s="18"/>
    </row>
    <row r="504" spans="4:23" x14ac:dyDescent="0.3">
      <c r="D504" s="18"/>
      <c r="E504" s="18"/>
      <c r="F504" s="18"/>
      <c r="G504" s="18"/>
      <c r="I504" s="18"/>
      <c r="J504" s="18"/>
      <c r="K504" s="18"/>
      <c r="M504" s="18"/>
      <c r="N504" s="18"/>
      <c r="P504" s="18"/>
      <c r="Q504" s="18"/>
      <c r="S504" s="18"/>
      <c r="T504" s="18"/>
      <c r="V504" s="18"/>
      <c r="W504" s="18"/>
    </row>
    <row r="505" spans="4:23" x14ac:dyDescent="0.3">
      <c r="D505" s="18"/>
      <c r="E505" s="18"/>
      <c r="F505" s="18"/>
      <c r="G505" s="18"/>
      <c r="I505" s="18"/>
      <c r="J505" s="18"/>
      <c r="K505" s="18"/>
      <c r="M505" s="18"/>
      <c r="N505" s="18"/>
      <c r="P505" s="18"/>
      <c r="Q505" s="18"/>
      <c r="S505" s="18"/>
      <c r="T505" s="18"/>
      <c r="V505" s="18"/>
      <c r="W505" s="18"/>
    </row>
    <row r="506" spans="4:23" x14ac:dyDescent="0.3">
      <c r="D506" s="18"/>
      <c r="E506" s="18"/>
      <c r="F506" s="18"/>
      <c r="G506" s="18"/>
      <c r="I506" s="18"/>
      <c r="J506" s="18"/>
      <c r="K506" s="18"/>
      <c r="M506" s="18"/>
      <c r="N506" s="18"/>
      <c r="P506" s="18"/>
      <c r="Q506" s="18"/>
      <c r="S506" s="18"/>
      <c r="T506" s="18"/>
      <c r="V506" s="18"/>
      <c r="W506" s="18"/>
    </row>
    <row r="507" spans="4:23" x14ac:dyDescent="0.3">
      <c r="D507" s="18"/>
      <c r="E507" s="18"/>
      <c r="F507" s="18"/>
      <c r="G507" s="18"/>
      <c r="I507" s="18"/>
      <c r="J507" s="18"/>
      <c r="K507" s="18"/>
      <c r="M507" s="18"/>
      <c r="N507" s="18"/>
      <c r="P507" s="18"/>
      <c r="Q507" s="18"/>
      <c r="S507" s="18"/>
      <c r="T507" s="18"/>
      <c r="V507" s="18"/>
      <c r="W507" s="18"/>
    </row>
    <row r="508" spans="4:23" x14ac:dyDescent="0.3">
      <c r="D508" s="18"/>
      <c r="E508" s="18"/>
      <c r="F508" s="18"/>
      <c r="G508" s="18"/>
      <c r="I508" s="18"/>
      <c r="J508" s="18"/>
      <c r="K508" s="18"/>
      <c r="M508" s="18"/>
      <c r="N508" s="18"/>
      <c r="P508" s="18"/>
      <c r="Q508" s="18"/>
      <c r="S508" s="18"/>
      <c r="T508" s="18"/>
      <c r="V508" s="18"/>
      <c r="W508" s="18"/>
    </row>
    <row r="509" spans="4:23" x14ac:dyDescent="0.3">
      <c r="D509" s="18"/>
      <c r="E509" s="18"/>
      <c r="F509" s="18"/>
      <c r="G509" s="18"/>
      <c r="I509" s="18"/>
      <c r="J509" s="18"/>
      <c r="K509" s="18"/>
      <c r="M509" s="18"/>
      <c r="N509" s="18"/>
      <c r="P509" s="18"/>
      <c r="Q509" s="18"/>
      <c r="S509" s="18"/>
      <c r="T509" s="18"/>
      <c r="V509" s="18"/>
      <c r="W509" s="18"/>
    </row>
    <row r="510" spans="4:23" x14ac:dyDescent="0.3">
      <c r="D510" s="18"/>
      <c r="E510" s="18"/>
      <c r="F510" s="18"/>
      <c r="G510" s="18"/>
      <c r="I510" s="18"/>
      <c r="J510" s="18"/>
      <c r="K510" s="18"/>
      <c r="M510" s="18"/>
      <c r="N510" s="18"/>
      <c r="P510" s="18"/>
      <c r="Q510" s="18"/>
      <c r="S510" s="18"/>
      <c r="T510" s="18"/>
      <c r="V510" s="18"/>
      <c r="W510" s="18"/>
    </row>
    <row r="511" spans="4:23" x14ac:dyDescent="0.3">
      <c r="D511" s="18"/>
      <c r="E511" s="18"/>
      <c r="F511" s="18"/>
      <c r="G511" s="18"/>
      <c r="I511" s="18"/>
      <c r="J511" s="18"/>
      <c r="K511" s="18"/>
      <c r="M511" s="18"/>
      <c r="N511" s="18"/>
      <c r="P511" s="18"/>
      <c r="Q511" s="18"/>
      <c r="S511" s="18"/>
      <c r="T511" s="18"/>
      <c r="V511" s="18"/>
      <c r="W511" s="18"/>
    </row>
    <row r="512" spans="4:23" x14ac:dyDescent="0.3">
      <c r="D512" s="18"/>
      <c r="E512" s="18"/>
      <c r="F512" s="18"/>
      <c r="G512" s="18"/>
      <c r="I512" s="18"/>
      <c r="J512" s="18"/>
      <c r="K512" s="18"/>
      <c r="M512" s="18"/>
      <c r="N512" s="18"/>
      <c r="P512" s="18"/>
      <c r="Q512" s="18"/>
      <c r="S512" s="18"/>
      <c r="T512" s="18"/>
      <c r="V512" s="18"/>
      <c r="W512" s="18"/>
    </row>
    <row r="513" spans="4:23" x14ac:dyDescent="0.3">
      <c r="D513" s="18"/>
      <c r="E513" s="18"/>
      <c r="F513" s="18"/>
      <c r="G513" s="18"/>
      <c r="I513" s="18"/>
      <c r="J513" s="18"/>
      <c r="K513" s="18"/>
      <c r="M513" s="18"/>
      <c r="N513" s="18"/>
      <c r="P513" s="18"/>
      <c r="Q513" s="18"/>
      <c r="S513" s="18"/>
      <c r="T513" s="18"/>
      <c r="V513" s="18"/>
      <c r="W513" s="18"/>
    </row>
    <row r="514" spans="4:23" x14ac:dyDescent="0.3">
      <c r="D514" s="18"/>
      <c r="E514" s="18"/>
      <c r="F514" s="18"/>
      <c r="G514" s="18"/>
      <c r="I514" s="18"/>
      <c r="J514" s="18"/>
      <c r="K514" s="18"/>
      <c r="M514" s="18"/>
      <c r="N514" s="18"/>
      <c r="P514" s="18"/>
      <c r="Q514" s="18"/>
      <c r="S514" s="18"/>
      <c r="T514" s="18"/>
      <c r="V514" s="18"/>
      <c r="W514" s="18"/>
    </row>
    <row r="515" spans="4:23" x14ac:dyDescent="0.3">
      <c r="D515" s="18"/>
      <c r="E515" s="18"/>
      <c r="F515" s="18"/>
      <c r="G515" s="18"/>
      <c r="I515" s="18"/>
      <c r="J515" s="18"/>
      <c r="K515" s="18"/>
      <c r="M515" s="18"/>
      <c r="N515" s="18"/>
      <c r="P515" s="18"/>
      <c r="Q515" s="18"/>
      <c r="S515" s="18"/>
      <c r="T515" s="18"/>
      <c r="V515" s="18"/>
      <c r="W515" s="18"/>
    </row>
    <row r="516" spans="4:23" x14ac:dyDescent="0.3">
      <c r="D516" s="18"/>
      <c r="E516" s="18"/>
      <c r="F516" s="18"/>
      <c r="G516" s="18"/>
      <c r="I516" s="18"/>
      <c r="J516" s="18"/>
      <c r="K516" s="18"/>
      <c r="M516" s="18"/>
      <c r="N516" s="18"/>
      <c r="P516" s="18"/>
      <c r="Q516" s="18"/>
      <c r="S516" s="18"/>
      <c r="T516" s="18"/>
      <c r="V516" s="18"/>
      <c r="W516" s="18"/>
    </row>
    <row r="517" spans="4:23" x14ac:dyDescent="0.3">
      <c r="D517" s="18"/>
      <c r="E517" s="18"/>
      <c r="F517" s="18"/>
      <c r="G517" s="18"/>
      <c r="I517" s="18"/>
      <c r="J517" s="18"/>
      <c r="K517" s="18"/>
      <c r="M517" s="18"/>
      <c r="N517" s="18"/>
      <c r="P517" s="18"/>
      <c r="Q517" s="18"/>
      <c r="S517" s="18"/>
      <c r="T517" s="18"/>
      <c r="V517" s="18"/>
      <c r="W517" s="18"/>
    </row>
    <row r="518" spans="4:23" x14ac:dyDescent="0.3">
      <c r="D518" s="18"/>
      <c r="E518" s="18"/>
      <c r="F518" s="18"/>
      <c r="G518" s="18"/>
      <c r="I518" s="18"/>
      <c r="J518" s="18"/>
      <c r="K518" s="18"/>
      <c r="M518" s="18"/>
      <c r="N518" s="18"/>
      <c r="P518" s="18"/>
      <c r="Q518" s="18"/>
      <c r="S518" s="18"/>
      <c r="T518" s="18"/>
      <c r="V518" s="18"/>
      <c r="W518" s="18"/>
    </row>
    <row r="519" spans="4:23" x14ac:dyDescent="0.3">
      <c r="D519" s="18"/>
      <c r="E519" s="18"/>
      <c r="F519" s="18"/>
      <c r="G519" s="18"/>
      <c r="I519" s="18"/>
      <c r="J519" s="18"/>
      <c r="K519" s="18"/>
      <c r="M519" s="18"/>
      <c r="N519" s="18"/>
      <c r="P519" s="18"/>
      <c r="Q519" s="18"/>
      <c r="S519" s="18"/>
      <c r="T519" s="18"/>
      <c r="V519" s="18"/>
      <c r="W519" s="18"/>
    </row>
    <row r="520" spans="4:23" x14ac:dyDescent="0.3">
      <c r="D520" s="18"/>
      <c r="E520" s="18"/>
      <c r="F520" s="18"/>
      <c r="G520" s="18"/>
      <c r="I520" s="18"/>
      <c r="J520" s="18"/>
      <c r="K520" s="18"/>
      <c r="M520" s="18"/>
      <c r="N520" s="18"/>
      <c r="P520" s="18"/>
      <c r="Q520" s="18"/>
      <c r="S520" s="18"/>
      <c r="T520" s="18"/>
      <c r="V520" s="18"/>
      <c r="W520" s="18"/>
    </row>
    <row r="521" spans="4:23" x14ac:dyDescent="0.3">
      <c r="D521" s="18"/>
      <c r="E521" s="18"/>
      <c r="F521" s="18"/>
      <c r="G521" s="18"/>
      <c r="I521" s="18"/>
      <c r="J521" s="18"/>
      <c r="K521" s="18"/>
      <c r="M521" s="18"/>
      <c r="N521" s="18"/>
      <c r="P521" s="18"/>
      <c r="Q521" s="18"/>
      <c r="S521" s="18"/>
      <c r="T521" s="18"/>
      <c r="V521" s="18"/>
      <c r="W521" s="18"/>
    </row>
    <row r="522" spans="4:23" x14ac:dyDescent="0.3">
      <c r="D522" s="18"/>
      <c r="E522" s="18"/>
      <c r="F522" s="18"/>
      <c r="G522" s="18"/>
      <c r="I522" s="18"/>
      <c r="J522" s="18"/>
      <c r="K522" s="18"/>
      <c r="M522" s="18"/>
      <c r="N522" s="18"/>
      <c r="P522" s="18"/>
      <c r="Q522" s="18"/>
      <c r="S522" s="18"/>
      <c r="T522" s="18"/>
      <c r="V522" s="18"/>
      <c r="W522" s="18"/>
    </row>
    <row r="523" spans="4:23" x14ac:dyDescent="0.3">
      <c r="D523" s="18"/>
      <c r="E523" s="18"/>
      <c r="F523" s="18"/>
      <c r="G523" s="18"/>
      <c r="I523" s="18"/>
      <c r="J523" s="18"/>
      <c r="K523" s="18"/>
      <c r="M523" s="18"/>
      <c r="N523" s="18"/>
      <c r="P523" s="18"/>
      <c r="Q523" s="18"/>
      <c r="S523" s="18"/>
      <c r="T523" s="18"/>
      <c r="V523" s="18"/>
      <c r="W523" s="18"/>
    </row>
    <row r="524" spans="4:23" x14ac:dyDescent="0.3">
      <c r="D524" s="18"/>
      <c r="E524" s="18"/>
      <c r="F524" s="18"/>
      <c r="G524" s="18"/>
      <c r="I524" s="18"/>
      <c r="J524" s="18"/>
      <c r="K524" s="18"/>
      <c r="M524" s="18"/>
      <c r="N524" s="18"/>
      <c r="P524" s="18"/>
      <c r="Q524" s="18"/>
      <c r="S524" s="18"/>
      <c r="T524" s="18"/>
      <c r="V524" s="18"/>
      <c r="W524" s="18"/>
    </row>
    <row r="525" spans="4:23" x14ac:dyDescent="0.3">
      <c r="D525" s="18"/>
      <c r="E525" s="18"/>
      <c r="F525" s="18"/>
      <c r="G525" s="18"/>
      <c r="I525" s="18"/>
      <c r="J525" s="18"/>
      <c r="K525" s="18"/>
      <c r="M525" s="18"/>
      <c r="N525" s="18"/>
      <c r="P525" s="18"/>
      <c r="Q525" s="18"/>
      <c r="S525" s="18"/>
      <c r="T525" s="18"/>
      <c r="V525" s="18"/>
      <c r="W525" s="18"/>
    </row>
    <row r="526" spans="4:23" x14ac:dyDescent="0.3">
      <c r="D526" s="18"/>
      <c r="E526" s="18"/>
      <c r="F526" s="18"/>
      <c r="G526" s="18"/>
      <c r="I526" s="18"/>
      <c r="J526" s="18"/>
      <c r="K526" s="18"/>
      <c r="M526" s="18"/>
      <c r="N526" s="18"/>
      <c r="P526" s="18"/>
      <c r="Q526" s="18"/>
      <c r="S526" s="18"/>
      <c r="T526" s="18"/>
      <c r="V526" s="18"/>
      <c r="W526" s="18"/>
    </row>
    <row r="527" spans="4:23" x14ac:dyDescent="0.3">
      <c r="D527" s="18"/>
      <c r="E527" s="18"/>
      <c r="F527" s="18"/>
      <c r="G527" s="18"/>
      <c r="I527" s="18"/>
      <c r="J527" s="18"/>
      <c r="K527" s="18"/>
      <c r="M527" s="18"/>
      <c r="N527" s="18"/>
      <c r="P527" s="18"/>
      <c r="Q527" s="18"/>
      <c r="S527" s="18"/>
      <c r="T527" s="18"/>
      <c r="V527" s="18"/>
      <c r="W527" s="18"/>
    </row>
    <row r="528" spans="4:23" x14ac:dyDescent="0.3">
      <c r="D528" s="18"/>
      <c r="E528" s="18"/>
      <c r="F528" s="18"/>
      <c r="G528" s="18"/>
      <c r="I528" s="18"/>
      <c r="J528" s="18"/>
      <c r="K528" s="18"/>
      <c r="M528" s="18"/>
      <c r="N528" s="18"/>
      <c r="P528" s="18"/>
      <c r="Q528" s="18"/>
      <c r="S528" s="18"/>
      <c r="T528" s="18"/>
      <c r="V528" s="18"/>
      <c r="W528" s="18"/>
    </row>
    <row r="529" spans="4:23" x14ac:dyDescent="0.3">
      <c r="D529" s="18"/>
      <c r="E529" s="18"/>
      <c r="F529" s="18"/>
      <c r="G529" s="18"/>
      <c r="I529" s="18"/>
      <c r="J529" s="18"/>
      <c r="K529" s="18"/>
      <c r="M529" s="18"/>
      <c r="N529" s="18"/>
      <c r="P529" s="18"/>
      <c r="Q529" s="18"/>
      <c r="S529" s="18"/>
      <c r="T529" s="18"/>
      <c r="V529" s="18"/>
      <c r="W529" s="18"/>
    </row>
    <row r="530" spans="4:23" x14ac:dyDescent="0.3">
      <c r="D530" s="18"/>
      <c r="E530" s="18"/>
      <c r="F530" s="18"/>
      <c r="G530" s="18"/>
      <c r="I530" s="18"/>
      <c r="J530" s="18"/>
      <c r="K530" s="18"/>
      <c r="M530" s="18"/>
      <c r="N530" s="18"/>
      <c r="P530" s="18"/>
      <c r="Q530" s="18"/>
      <c r="S530" s="18"/>
      <c r="T530" s="18"/>
      <c r="V530" s="18"/>
      <c r="W530" s="18"/>
    </row>
    <row r="531" spans="4:23" x14ac:dyDescent="0.3">
      <c r="D531" s="18"/>
      <c r="E531" s="18"/>
      <c r="F531" s="18"/>
      <c r="G531" s="18"/>
      <c r="I531" s="18"/>
      <c r="J531" s="18"/>
      <c r="K531" s="18"/>
      <c r="M531" s="18"/>
      <c r="N531" s="18"/>
      <c r="P531" s="18"/>
      <c r="Q531" s="18"/>
      <c r="S531" s="18"/>
      <c r="T531" s="18"/>
      <c r="V531" s="18"/>
      <c r="W531" s="18"/>
    </row>
    <row r="532" spans="4:23" x14ac:dyDescent="0.3">
      <c r="D532" s="18"/>
      <c r="E532" s="18"/>
      <c r="F532" s="18"/>
      <c r="G532" s="18"/>
      <c r="I532" s="18"/>
      <c r="J532" s="18"/>
      <c r="K532" s="18"/>
      <c r="M532" s="18"/>
      <c r="N532" s="18"/>
      <c r="P532" s="18"/>
      <c r="Q532" s="18"/>
      <c r="S532" s="18"/>
      <c r="T532" s="18"/>
      <c r="V532" s="18"/>
      <c r="W532" s="18"/>
    </row>
    <row r="533" spans="4:23" x14ac:dyDescent="0.3">
      <c r="D533" s="18"/>
      <c r="E533" s="18"/>
      <c r="F533" s="18"/>
      <c r="G533" s="18"/>
      <c r="I533" s="18"/>
      <c r="J533" s="18"/>
      <c r="K533" s="18"/>
      <c r="M533" s="18"/>
      <c r="N533" s="18"/>
      <c r="P533" s="18"/>
      <c r="Q533" s="18"/>
      <c r="S533" s="18"/>
      <c r="T533" s="18"/>
      <c r="V533" s="18"/>
      <c r="W533" s="18"/>
    </row>
    <row r="534" spans="4:23" x14ac:dyDescent="0.3">
      <c r="D534" s="18"/>
      <c r="E534" s="18"/>
      <c r="F534" s="18"/>
      <c r="G534" s="18"/>
      <c r="I534" s="18"/>
      <c r="J534" s="18"/>
      <c r="K534" s="18"/>
      <c r="M534" s="18"/>
      <c r="N534" s="18"/>
      <c r="P534" s="18"/>
      <c r="Q534" s="18"/>
      <c r="S534" s="18"/>
      <c r="T534" s="18"/>
      <c r="V534" s="18"/>
      <c r="W534" s="18"/>
    </row>
    <row r="535" spans="4:23" x14ac:dyDescent="0.3">
      <c r="D535" s="18"/>
      <c r="E535" s="18"/>
      <c r="F535" s="18"/>
      <c r="G535" s="18"/>
      <c r="I535" s="18"/>
      <c r="J535" s="18"/>
      <c r="K535" s="18"/>
      <c r="M535" s="18"/>
      <c r="N535" s="18"/>
      <c r="P535" s="18"/>
      <c r="Q535" s="18"/>
      <c r="S535" s="18"/>
      <c r="T535" s="18"/>
      <c r="V535" s="18"/>
      <c r="W535" s="18"/>
    </row>
    <row r="536" spans="4:23" x14ac:dyDescent="0.3">
      <c r="D536" s="18"/>
      <c r="E536" s="18"/>
      <c r="F536" s="18"/>
      <c r="G536" s="18"/>
      <c r="I536" s="18"/>
      <c r="J536" s="18"/>
      <c r="K536" s="18"/>
      <c r="M536" s="18"/>
      <c r="N536" s="18"/>
      <c r="P536" s="18"/>
      <c r="Q536" s="18"/>
      <c r="S536" s="18"/>
      <c r="T536" s="18"/>
      <c r="V536" s="18"/>
      <c r="W536" s="18"/>
    </row>
    <row r="537" spans="4:23" x14ac:dyDescent="0.3">
      <c r="D537" s="18"/>
      <c r="E537" s="18"/>
      <c r="F537" s="18"/>
      <c r="G537" s="18"/>
      <c r="I537" s="18"/>
      <c r="J537" s="18"/>
      <c r="K537" s="18"/>
      <c r="M537" s="18"/>
      <c r="N537" s="18"/>
      <c r="P537" s="18"/>
      <c r="Q537" s="18"/>
      <c r="S537" s="18"/>
      <c r="T537" s="18"/>
      <c r="V537" s="18"/>
      <c r="W537" s="18"/>
    </row>
    <row r="538" spans="4:23" x14ac:dyDescent="0.3">
      <c r="D538" s="18"/>
      <c r="E538" s="18"/>
      <c r="F538" s="18"/>
      <c r="G538" s="18"/>
      <c r="I538" s="18"/>
      <c r="J538" s="18"/>
      <c r="K538" s="18"/>
      <c r="M538" s="18"/>
      <c r="N538" s="18"/>
      <c r="P538" s="18"/>
      <c r="Q538" s="18"/>
      <c r="S538" s="18"/>
      <c r="T538" s="18"/>
      <c r="V538" s="18"/>
      <c r="W538" s="18"/>
    </row>
    <row r="539" spans="4:23" x14ac:dyDescent="0.3">
      <c r="D539" s="18"/>
      <c r="E539" s="18"/>
      <c r="F539" s="18"/>
      <c r="G539" s="18"/>
      <c r="I539" s="18"/>
      <c r="J539" s="18"/>
      <c r="K539" s="18"/>
      <c r="M539" s="18"/>
      <c r="N539" s="18"/>
      <c r="P539" s="18"/>
      <c r="Q539" s="18"/>
      <c r="S539" s="18"/>
      <c r="T539" s="18"/>
      <c r="V539" s="18"/>
      <c r="W539" s="18"/>
    </row>
    <row r="540" spans="4:23" x14ac:dyDescent="0.3">
      <c r="D540" s="18"/>
      <c r="E540" s="18"/>
      <c r="F540" s="18"/>
      <c r="G540" s="18"/>
      <c r="I540" s="18"/>
      <c r="J540" s="18"/>
      <c r="K540" s="18"/>
      <c r="M540" s="18"/>
      <c r="N540" s="18"/>
      <c r="P540" s="18"/>
      <c r="Q540" s="18"/>
      <c r="S540" s="18"/>
      <c r="T540" s="18"/>
      <c r="V540" s="18"/>
      <c r="W540" s="18"/>
    </row>
    <row r="541" spans="4:23" x14ac:dyDescent="0.3">
      <c r="D541" s="18"/>
      <c r="E541" s="18"/>
      <c r="F541" s="18"/>
      <c r="G541" s="18"/>
      <c r="I541" s="18"/>
      <c r="J541" s="18"/>
      <c r="K541" s="18"/>
      <c r="M541" s="18"/>
      <c r="N541" s="18"/>
      <c r="P541" s="18"/>
      <c r="Q541" s="18"/>
      <c r="S541" s="18"/>
      <c r="T541" s="18"/>
      <c r="V541" s="18"/>
      <c r="W541" s="18"/>
    </row>
    <row r="542" spans="4:23" x14ac:dyDescent="0.3">
      <c r="D542" s="18"/>
      <c r="E542" s="18"/>
      <c r="F542" s="18"/>
      <c r="G542" s="18"/>
      <c r="I542" s="18"/>
      <c r="J542" s="18"/>
      <c r="K542" s="18"/>
      <c r="M542" s="18"/>
      <c r="N542" s="18"/>
      <c r="P542" s="18"/>
      <c r="Q542" s="18"/>
      <c r="S542" s="18"/>
      <c r="T542" s="18"/>
      <c r="V542" s="18"/>
      <c r="W542" s="18"/>
    </row>
    <row r="543" spans="4:23" x14ac:dyDescent="0.3">
      <c r="D543" s="18"/>
      <c r="E543" s="18"/>
      <c r="F543" s="18"/>
      <c r="G543" s="18"/>
      <c r="I543" s="18"/>
      <c r="J543" s="18"/>
      <c r="K543" s="18"/>
      <c r="M543" s="18"/>
      <c r="N543" s="18"/>
      <c r="P543" s="18"/>
      <c r="Q543" s="18"/>
      <c r="S543" s="18"/>
      <c r="T543" s="18"/>
      <c r="V543" s="18"/>
      <c r="W543" s="18"/>
    </row>
    <row r="544" spans="4:23" x14ac:dyDescent="0.3">
      <c r="D544" s="18"/>
      <c r="E544" s="18"/>
      <c r="F544" s="18"/>
      <c r="G544" s="18"/>
      <c r="I544" s="18"/>
      <c r="J544" s="18"/>
      <c r="K544" s="18"/>
      <c r="M544" s="18"/>
      <c r="N544" s="18"/>
      <c r="P544" s="18"/>
      <c r="Q544" s="18"/>
      <c r="S544" s="18"/>
      <c r="T544" s="18"/>
      <c r="V544" s="18"/>
      <c r="W544" s="18"/>
    </row>
    <row r="545" spans="4:23" x14ac:dyDescent="0.3">
      <c r="D545" s="18"/>
      <c r="E545" s="18"/>
      <c r="F545" s="18"/>
      <c r="G545" s="18"/>
      <c r="I545" s="18"/>
      <c r="J545" s="18"/>
      <c r="K545" s="18"/>
      <c r="M545" s="18"/>
      <c r="N545" s="18"/>
      <c r="P545" s="18"/>
      <c r="Q545" s="18"/>
      <c r="S545" s="18"/>
      <c r="T545" s="18"/>
      <c r="V545" s="18"/>
      <c r="W545" s="18"/>
    </row>
    <row r="546" spans="4:23" x14ac:dyDescent="0.3">
      <c r="D546" s="18"/>
      <c r="E546" s="18"/>
      <c r="F546" s="18"/>
      <c r="G546" s="18"/>
      <c r="I546" s="18"/>
      <c r="J546" s="18"/>
      <c r="K546" s="18"/>
      <c r="M546" s="18"/>
      <c r="N546" s="18"/>
      <c r="P546" s="18"/>
      <c r="Q546" s="18"/>
      <c r="S546" s="18"/>
      <c r="T546" s="18"/>
      <c r="V546" s="18"/>
      <c r="W546" s="18"/>
    </row>
    <row r="547" spans="4:23" x14ac:dyDescent="0.3">
      <c r="D547" s="18"/>
      <c r="E547" s="18"/>
      <c r="F547" s="18"/>
      <c r="G547" s="18"/>
      <c r="I547" s="18"/>
      <c r="J547" s="18"/>
      <c r="K547" s="18"/>
      <c r="M547" s="18"/>
      <c r="N547" s="18"/>
      <c r="P547" s="18"/>
      <c r="Q547" s="18"/>
      <c r="S547" s="18"/>
      <c r="T547" s="18"/>
      <c r="V547" s="18"/>
      <c r="W547" s="18"/>
    </row>
    <row r="548" spans="4:23" x14ac:dyDescent="0.3">
      <c r="D548" s="18"/>
      <c r="E548" s="18"/>
      <c r="F548" s="18"/>
      <c r="G548" s="18"/>
      <c r="I548" s="18"/>
      <c r="J548" s="18"/>
      <c r="K548" s="18"/>
      <c r="M548" s="18"/>
      <c r="N548" s="18"/>
      <c r="P548" s="18"/>
      <c r="Q548" s="18"/>
      <c r="S548" s="18"/>
      <c r="T548" s="18"/>
      <c r="V548" s="18"/>
      <c r="W548" s="18"/>
    </row>
    <row r="549" spans="4:23" x14ac:dyDescent="0.3">
      <c r="D549" s="18"/>
      <c r="E549" s="18"/>
      <c r="F549" s="18"/>
      <c r="G549" s="18"/>
      <c r="I549" s="18"/>
      <c r="J549" s="18"/>
      <c r="K549" s="18"/>
      <c r="M549" s="18"/>
      <c r="N549" s="18"/>
      <c r="P549" s="18"/>
      <c r="Q549" s="18"/>
      <c r="S549" s="18"/>
      <c r="T549" s="18"/>
      <c r="V549" s="18"/>
      <c r="W549" s="18"/>
    </row>
    <row r="550" spans="4:23" x14ac:dyDescent="0.3">
      <c r="D550" s="18"/>
      <c r="E550" s="18"/>
      <c r="F550" s="18"/>
      <c r="G550" s="18"/>
      <c r="I550" s="18"/>
      <c r="J550" s="18"/>
      <c r="K550" s="18"/>
      <c r="M550" s="18"/>
      <c r="N550" s="18"/>
      <c r="P550" s="18"/>
      <c r="Q550" s="18"/>
      <c r="S550" s="18"/>
      <c r="T550" s="18"/>
      <c r="V550" s="18"/>
      <c r="W550" s="18"/>
    </row>
    <row r="551" spans="4:23" x14ac:dyDescent="0.3">
      <c r="D551" s="18"/>
      <c r="E551" s="18"/>
      <c r="F551" s="18"/>
      <c r="G551" s="18"/>
      <c r="I551" s="18"/>
      <c r="J551" s="18"/>
      <c r="K551" s="18"/>
      <c r="M551" s="18"/>
      <c r="N551" s="18"/>
      <c r="P551" s="18"/>
      <c r="Q551" s="18"/>
      <c r="S551" s="18"/>
      <c r="T551" s="18"/>
      <c r="V551" s="18"/>
      <c r="W551" s="18"/>
    </row>
    <row r="552" spans="4:23" x14ac:dyDescent="0.3">
      <c r="D552" s="18"/>
      <c r="E552" s="18"/>
      <c r="F552" s="18"/>
      <c r="G552" s="18"/>
      <c r="I552" s="18"/>
      <c r="J552" s="18"/>
      <c r="K552" s="18"/>
      <c r="M552" s="18"/>
      <c r="N552" s="18"/>
      <c r="P552" s="18"/>
      <c r="Q552" s="18"/>
      <c r="S552" s="18"/>
      <c r="T552" s="18"/>
      <c r="V552" s="18"/>
      <c r="W552" s="18"/>
    </row>
    <row r="553" spans="4:23" x14ac:dyDescent="0.3">
      <c r="D553" s="18"/>
      <c r="E553" s="18"/>
      <c r="F553" s="18"/>
      <c r="G553" s="18"/>
      <c r="I553" s="18"/>
      <c r="J553" s="18"/>
      <c r="K553" s="18"/>
      <c r="M553" s="18"/>
      <c r="N553" s="18"/>
      <c r="P553" s="18"/>
      <c r="Q553" s="18"/>
      <c r="S553" s="18"/>
      <c r="T553" s="18"/>
      <c r="V553" s="18"/>
      <c r="W553" s="18"/>
    </row>
    <row r="554" spans="4:23" x14ac:dyDescent="0.3">
      <c r="D554" s="18"/>
      <c r="E554" s="18"/>
      <c r="F554" s="18"/>
      <c r="G554" s="18"/>
      <c r="I554" s="18"/>
      <c r="J554" s="18"/>
      <c r="K554" s="18"/>
      <c r="M554" s="18"/>
      <c r="N554" s="18"/>
      <c r="P554" s="18"/>
      <c r="Q554" s="18"/>
      <c r="S554" s="18"/>
      <c r="T554" s="18"/>
      <c r="V554" s="18"/>
      <c r="W554" s="18"/>
    </row>
    <row r="555" spans="4:23" x14ac:dyDescent="0.3">
      <c r="D555" s="18"/>
      <c r="E555" s="18"/>
      <c r="F555" s="18"/>
      <c r="G555" s="18"/>
      <c r="I555" s="18"/>
      <c r="J555" s="18"/>
      <c r="K555" s="18"/>
      <c r="M555" s="18"/>
      <c r="N555" s="18"/>
      <c r="P555" s="18"/>
      <c r="Q555" s="18"/>
      <c r="S555" s="18"/>
      <c r="T555" s="18"/>
      <c r="V555" s="18"/>
      <c r="W555" s="18"/>
    </row>
    <row r="556" spans="4:23" x14ac:dyDescent="0.3">
      <c r="D556" s="18"/>
      <c r="E556" s="18"/>
      <c r="F556" s="18"/>
      <c r="G556" s="18"/>
      <c r="I556" s="18"/>
      <c r="J556" s="18"/>
      <c r="K556" s="18"/>
      <c r="M556" s="18"/>
      <c r="N556" s="18"/>
      <c r="P556" s="18"/>
      <c r="Q556" s="18"/>
      <c r="S556" s="18"/>
      <c r="T556" s="18"/>
      <c r="V556" s="18"/>
      <c r="W556" s="18"/>
    </row>
    <row r="557" spans="4:23" x14ac:dyDescent="0.3">
      <c r="D557" s="18"/>
      <c r="E557" s="18"/>
      <c r="F557" s="18"/>
      <c r="G557" s="18"/>
      <c r="I557" s="18"/>
      <c r="J557" s="18"/>
      <c r="K557" s="18"/>
      <c r="M557" s="18"/>
      <c r="N557" s="18"/>
      <c r="P557" s="18"/>
      <c r="Q557" s="18"/>
      <c r="S557" s="18"/>
      <c r="T557" s="18"/>
      <c r="V557" s="18"/>
      <c r="W557" s="18"/>
    </row>
    <row r="558" spans="4:23" x14ac:dyDescent="0.3">
      <c r="D558" s="18"/>
      <c r="E558" s="18"/>
      <c r="F558" s="18"/>
      <c r="G558" s="18"/>
      <c r="I558" s="18"/>
      <c r="J558" s="18"/>
      <c r="K558" s="18"/>
      <c r="M558" s="18"/>
      <c r="N558" s="18"/>
      <c r="P558" s="18"/>
      <c r="Q558" s="18"/>
      <c r="S558" s="18"/>
      <c r="T558" s="18"/>
      <c r="V558" s="18"/>
      <c r="W558" s="18"/>
    </row>
    <row r="559" spans="4:23" x14ac:dyDescent="0.3">
      <c r="D559" s="18"/>
      <c r="E559" s="18"/>
      <c r="F559" s="18"/>
      <c r="G559" s="18"/>
      <c r="I559" s="18"/>
      <c r="J559" s="18"/>
      <c r="K559" s="18"/>
      <c r="M559" s="18"/>
      <c r="N559" s="18"/>
      <c r="P559" s="18"/>
      <c r="Q559" s="18"/>
      <c r="S559" s="18"/>
      <c r="T559" s="18"/>
      <c r="V559" s="18"/>
      <c r="W559" s="18"/>
    </row>
    <row r="560" spans="4:23" x14ac:dyDescent="0.3">
      <c r="D560" s="18"/>
      <c r="E560" s="18"/>
      <c r="F560" s="18"/>
      <c r="G560" s="18"/>
      <c r="I560" s="18"/>
      <c r="J560" s="18"/>
      <c r="K560" s="18"/>
      <c r="M560" s="18"/>
      <c r="N560" s="18"/>
      <c r="P560" s="18"/>
      <c r="Q560" s="18"/>
      <c r="S560" s="18"/>
      <c r="T560" s="18"/>
      <c r="V560" s="18"/>
      <c r="W560" s="18"/>
    </row>
    <row r="561" spans="4:23" x14ac:dyDescent="0.3">
      <c r="D561" s="18"/>
      <c r="E561" s="18"/>
      <c r="F561" s="18"/>
      <c r="G561" s="18"/>
      <c r="I561" s="18"/>
      <c r="J561" s="18"/>
      <c r="K561" s="18"/>
      <c r="M561" s="18"/>
      <c r="N561" s="18"/>
      <c r="P561" s="18"/>
      <c r="Q561" s="18"/>
      <c r="S561" s="18"/>
      <c r="T561" s="18"/>
      <c r="V561" s="18"/>
      <c r="W561" s="18"/>
    </row>
    <row r="562" spans="4:23" x14ac:dyDescent="0.3">
      <c r="D562" s="18"/>
      <c r="E562" s="18"/>
      <c r="F562" s="18"/>
      <c r="G562" s="18"/>
      <c r="I562" s="18"/>
      <c r="J562" s="18"/>
      <c r="K562" s="18"/>
      <c r="M562" s="18"/>
      <c r="N562" s="18"/>
      <c r="P562" s="18"/>
      <c r="Q562" s="18"/>
      <c r="S562" s="18"/>
      <c r="T562" s="18"/>
      <c r="V562" s="18"/>
      <c r="W562" s="18"/>
    </row>
    <row r="563" spans="4:23" x14ac:dyDescent="0.3">
      <c r="D563" s="18"/>
      <c r="E563" s="18"/>
      <c r="F563" s="18"/>
      <c r="G563" s="18"/>
      <c r="I563" s="18"/>
      <c r="J563" s="18"/>
      <c r="K563" s="18"/>
      <c r="M563" s="18"/>
      <c r="N563" s="18"/>
      <c r="P563" s="18"/>
      <c r="Q563" s="18"/>
      <c r="S563" s="18"/>
      <c r="T563" s="18"/>
      <c r="V563" s="18"/>
      <c r="W563" s="18"/>
    </row>
    <row r="564" spans="4:23" x14ac:dyDescent="0.3">
      <c r="D564" s="18"/>
      <c r="E564" s="18"/>
      <c r="F564" s="18"/>
      <c r="G564" s="18"/>
      <c r="I564" s="18"/>
      <c r="J564" s="18"/>
      <c r="K564" s="18"/>
      <c r="M564" s="18"/>
      <c r="N564" s="18"/>
      <c r="P564" s="18"/>
      <c r="Q564" s="18"/>
      <c r="S564" s="18"/>
      <c r="T564" s="18"/>
      <c r="V564" s="18"/>
      <c r="W564" s="18"/>
    </row>
    <row r="565" spans="4:23" x14ac:dyDescent="0.3">
      <c r="D565" s="18"/>
      <c r="E565" s="18"/>
      <c r="F565" s="18"/>
      <c r="G565" s="18"/>
      <c r="I565" s="18"/>
      <c r="J565" s="18"/>
      <c r="K565" s="18"/>
      <c r="M565" s="18"/>
      <c r="N565" s="18"/>
      <c r="P565" s="18"/>
      <c r="Q565" s="18"/>
      <c r="S565" s="18"/>
      <c r="T565" s="18"/>
      <c r="V565" s="18"/>
      <c r="W565" s="18"/>
    </row>
    <row r="566" spans="4:23" x14ac:dyDescent="0.3">
      <c r="D566" s="18"/>
      <c r="E566" s="18"/>
      <c r="F566" s="18"/>
      <c r="G566" s="18"/>
      <c r="I566" s="18"/>
      <c r="J566" s="18"/>
      <c r="K566" s="18"/>
      <c r="M566" s="18"/>
      <c r="N566" s="18"/>
      <c r="P566" s="18"/>
      <c r="Q566" s="18"/>
      <c r="S566" s="18"/>
      <c r="T566" s="18"/>
      <c r="V566" s="18"/>
      <c r="W566" s="18"/>
    </row>
    <row r="567" spans="4:23" x14ac:dyDescent="0.3">
      <c r="D567" s="18"/>
      <c r="E567" s="18"/>
      <c r="F567" s="18"/>
      <c r="G567" s="18"/>
      <c r="I567" s="18"/>
      <c r="J567" s="18"/>
      <c r="K567" s="18"/>
      <c r="M567" s="18"/>
      <c r="N567" s="18"/>
      <c r="P567" s="18"/>
      <c r="Q567" s="18"/>
      <c r="S567" s="18"/>
      <c r="T567" s="18"/>
      <c r="V567" s="18"/>
      <c r="W567" s="18"/>
    </row>
    <row r="568" spans="4:23" x14ac:dyDescent="0.3">
      <c r="D568" s="18"/>
      <c r="E568" s="18"/>
      <c r="F568" s="18"/>
      <c r="G568" s="18"/>
      <c r="I568" s="18"/>
      <c r="J568" s="18"/>
      <c r="K568" s="18"/>
      <c r="M568" s="18"/>
      <c r="N568" s="18"/>
      <c r="P568" s="18"/>
      <c r="Q568" s="18"/>
      <c r="S568" s="18"/>
      <c r="T568" s="18"/>
      <c r="V568" s="18"/>
      <c r="W568" s="18"/>
    </row>
    <row r="569" spans="4:23" x14ac:dyDescent="0.3">
      <c r="D569" s="18"/>
      <c r="E569" s="18"/>
      <c r="F569" s="18"/>
      <c r="G569" s="18"/>
      <c r="I569" s="18"/>
      <c r="J569" s="18"/>
      <c r="K569" s="18"/>
      <c r="M569" s="18"/>
      <c r="N569" s="18"/>
      <c r="P569" s="18"/>
      <c r="Q569" s="18"/>
      <c r="S569" s="18"/>
      <c r="T569" s="18"/>
      <c r="V569" s="18"/>
      <c r="W569" s="18"/>
    </row>
    <row r="570" spans="4:23" x14ac:dyDescent="0.3">
      <c r="D570" s="18"/>
      <c r="E570" s="18"/>
      <c r="F570" s="18"/>
      <c r="G570" s="18"/>
      <c r="I570" s="18"/>
      <c r="J570" s="18"/>
      <c r="K570" s="18"/>
      <c r="M570" s="18"/>
      <c r="N570" s="18"/>
      <c r="P570" s="18"/>
      <c r="Q570" s="18"/>
      <c r="S570" s="18"/>
      <c r="T570" s="18"/>
      <c r="V570" s="18"/>
      <c r="W570" s="18"/>
    </row>
    <row r="571" spans="4:23" x14ac:dyDescent="0.3">
      <c r="D571" s="18"/>
      <c r="E571" s="18"/>
      <c r="F571" s="18"/>
      <c r="G571" s="18"/>
      <c r="I571" s="18"/>
      <c r="J571" s="18"/>
      <c r="K571" s="18"/>
      <c r="M571" s="18"/>
      <c r="N571" s="18"/>
      <c r="P571" s="18"/>
      <c r="Q571" s="18"/>
      <c r="S571" s="18"/>
      <c r="T571" s="18"/>
      <c r="V571" s="18"/>
      <c r="W571" s="18"/>
    </row>
    <row r="572" spans="4:23" x14ac:dyDescent="0.3">
      <c r="D572" s="18"/>
      <c r="E572" s="18"/>
      <c r="F572" s="18"/>
      <c r="G572" s="18"/>
      <c r="I572" s="18"/>
      <c r="J572" s="18"/>
      <c r="K572" s="18"/>
      <c r="M572" s="18"/>
      <c r="N572" s="18"/>
      <c r="P572" s="18"/>
      <c r="Q572" s="18"/>
      <c r="S572" s="18"/>
      <c r="T572" s="18"/>
      <c r="V572" s="18"/>
      <c r="W572" s="18"/>
    </row>
    <row r="573" spans="4:23" x14ac:dyDescent="0.3">
      <c r="D573" s="18"/>
      <c r="E573" s="18"/>
      <c r="F573" s="18"/>
      <c r="G573" s="18"/>
      <c r="I573" s="18"/>
      <c r="J573" s="18"/>
      <c r="K573" s="18"/>
      <c r="M573" s="18"/>
      <c r="N573" s="18"/>
      <c r="P573" s="18"/>
      <c r="Q573" s="18"/>
      <c r="S573" s="18"/>
      <c r="T573" s="18"/>
      <c r="V573" s="18"/>
      <c r="W573" s="18"/>
    </row>
    <row r="574" spans="4:23" x14ac:dyDescent="0.3">
      <c r="D574" s="18"/>
      <c r="E574" s="18"/>
      <c r="F574" s="18"/>
      <c r="G574" s="18"/>
      <c r="I574" s="18"/>
      <c r="J574" s="18"/>
      <c r="K574" s="18"/>
      <c r="M574" s="18"/>
      <c r="N574" s="18"/>
      <c r="P574" s="18"/>
      <c r="Q574" s="18"/>
      <c r="S574" s="18"/>
      <c r="T574" s="18"/>
      <c r="V574" s="18"/>
      <c r="W574" s="18"/>
    </row>
    <row r="575" spans="4:23" x14ac:dyDescent="0.3">
      <c r="D575" s="18"/>
      <c r="E575" s="18"/>
      <c r="F575" s="18"/>
      <c r="G575" s="18"/>
      <c r="I575" s="18"/>
      <c r="J575" s="18"/>
      <c r="K575" s="18"/>
      <c r="M575" s="18"/>
      <c r="N575" s="18"/>
      <c r="P575" s="18"/>
      <c r="Q575" s="18"/>
      <c r="S575" s="18"/>
      <c r="T575" s="18"/>
      <c r="V575" s="18"/>
      <c r="W575" s="18"/>
    </row>
    <row r="576" spans="4:23" x14ac:dyDescent="0.3">
      <c r="D576" s="18"/>
      <c r="E576" s="18"/>
      <c r="F576" s="18"/>
      <c r="G576" s="18"/>
      <c r="I576" s="18"/>
      <c r="J576" s="18"/>
      <c r="K576" s="18"/>
      <c r="M576" s="18"/>
      <c r="N576" s="18"/>
      <c r="P576" s="18"/>
      <c r="Q576" s="18"/>
      <c r="S576" s="18"/>
      <c r="T576" s="18"/>
      <c r="V576" s="18"/>
      <c r="W576" s="18"/>
    </row>
    <row r="577" spans="4:23" x14ac:dyDescent="0.3">
      <c r="D577" s="18"/>
      <c r="E577" s="18"/>
      <c r="F577" s="18"/>
      <c r="G577" s="18"/>
      <c r="I577" s="18"/>
      <c r="J577" s="18"/>
      <c r="K577" s="18"/>
      <c r="M577" s="18"/>
      <c r="N577" s="18"/>
      <c r="P577" s="18"/>
      <c r="Q577" s="18"/>
      <c r="S577" s="18"/>
      <c r="T577" s="18"/>
      <c r="V577" s="18"/>
      <c r="W577" s="18"/>
    </row>
    <row r="578" spans="4:23" x14ac:dyDescent="0.3">
      <c r="D578" s="18"/>
      <c r="E578" s="18"/>
      <c r="F578" s="18"/>
      <c r="G578" s="18"/>
      <c r="I578" s="18"/>
      <c r="J578" s="18"/>
      <c r="K578" s="18"/>
      <c r="M578" s="18"/>
      <c r="N578" s="18"/>
      <c r="P578" s="18"/>
      <c r="Q578" s="18"/>
      <c r="S578" s="18"/>
      <c r="T578" s="18"/>
      <c r="V578" s="18"/>
      <c r="W578" s="18"/>
    </row>
    <row r="579" spans="4:23" x14ac:dyDescent="0.3">
      <c r="D579" s="18"/>
      <c r="E579" s="18"/>
      <c r="F579" s="18"/>
      <c r="G579" s="18"/>
      <c r="I579" s="18"/>
      <c r="J579" s="18"/>
      <c r="K579" s="18"/>
      <c r="M579" s="18"/>
      <c r="N579" s="18"/>
      <c r="P579" s="18"/>
      <c r="Q579" s="18"/>
      <c r="S579" s="18"/>
      <c r="T579" s="18"/>
      <c r="V579" s="18"/>
      <c r="W579" s="18"/>
    </row>
    <row r="580" spans="4:23" x14ac:dyDescent="0.3">
      <c r="D580" s="18"/>
      <c r="E580" s="18"/>
      <c r="F580" s="18"/>
      <c r="G580" s="18"/>
      <c r="I580" s="18"/>
      <c r="J580" s="18"/>
      <c r="K580" s="18"/>
      <c r="M580" s="18"/>
      <c r="N580" s="18"/>
      <c r="P580" s="18"/>
      <c r="Q580" s="18"/>
      <c r="S580" s="18"/>
      <c r="T580" s="18"/>
      <c r="V580" s="18"/>
      <c r="W580" s="18"/>
    </row>
    <row r="581" spans="4:23" x14ac:dyDescent="0.3">
      <c r="D581" s="18"/>
      <c r="E581" s="18"/>
      <c r="F581" s="18"/>
      <c r="G581" s="18"/>
      <c r="I581" s="18"/>
      <c r="J581" s="18"/>
      <c r="K581" s="18"/>
      <c r="M581" s="18"/>
      <c r="N581" s="18"/>
      <c r="P581" s="18"/>
      <c r="Q581" s="18"/>
      <c r="S581" s="18"/>
      <c r="T581" s="18"/>
      <c r="V581" s="18"/>
      <c r="W581" s="18"/>
    </row>
    <row r="582" spans="4:23" x14ac:dyDescent="0.3">
      <c r="D582" s="18"/>
      <c r="E582" s="18"/>
      <c r="F582" s="18"/>
      <c r="G582" s="18"/>
      <c r="I582" s="18"/>
      <c r="J582" s="18"/>
      <c r="K582" s="18"/>
      <c r="M582" s="18"/>
      <c r="N582" s="18"/>
      <c r="P582" s="18"/>
      <c r="Q582" s="18"/>
      <c r="S582" s="18"/>
      <c r="T582" s="18"/>
      <c r="V582" s="18"/>
      <c r="W582" s="18"/>
    </row>
    <row r="583" spans="4:23" x14ac:dyDescent="0.3">
      <c r="D583" s="18"/>
      <c r="E583" s="18"/>
      <c r="F583" s="18"/>
      <c r="G583" s="18"/>
      <c r="I583" s="18"/>
      <c r="J583" s="18"/>
      <c r="K583" s="18"/>
      <c r="M583" s="18"/>
      <c r="N583" s="18"/>
      <c r="P583" s="18"/>
      <c r="Q583" s="18"/>
      <c r="S583" s="18"/>
      <c r="T583" s="18"/>
      <c r="V583" s="18"/>
      <c r="W583" s="18"/>
    </row>
    <row r="584" spans="4:23" x14ac:dyDescent="0.3">
      <c r="D584" s="18"/>
      <c r="E584" s="18"/>
      <c r="F584" s="18"/>
      <c r="G584" s="18"/>
      <c r="I584" s="18"/>
      <c r="J584" s="18"/>
      <c r="K584" s="18"/>
      <c r="M584" s="18"/>
      <c r="N584" s="18"/>
      <c r="P584" s="18"/>
      <c r="Q584" s="18"/>
      <c r="S584" s="18"/>
      <c r="T584" s="18"/>
      <c r="V584" s="18"/>
      <c r="W584" s="18"/>
    </row>
    <row r="585" spans="4:23" x14ac:dyDescent="0.3">
      <c r="D585" s="18"/>
      <c r="E585" s="18"/>
      <c r="F585" s="18"/>
      <c r="G585" s="18"/>
      <c r="I585" s="18"/>
      <c r="J585" s="18"/>
      <c r="K585" s="18"/>
      <c r="M585" s="18"/>
      <c r="N585" s="18"/>
      <c r="P585" s="18"/>
      <c r="Q585" s="18"/>
      <c r="S585" s="18"/>
      <c r="T585" s="18"/>
      <c r="V585" s="18"/>
      <c r="W585" s="18"/>
    </row>
    <row r="586" spans="4:23" x14ac:dyDescent="0.3">
      <c r="D586" s="18"/>
      <c r="E586" s="18"/>
      <c r="F586" s="18"/>
      <c r="G586" s="18"/>
      <c r="I586" s="18"/>
      <c r="J586" s="18"/>
      <c r="K586" s="18"/>
      <c r="M586" s="18"/>
      <c r="N586" s="18"/>
      <c r="P586" s="18"/>
      <c r="Q586" s="18"/>
      <c r="S586" s="18"/>
      <c r="T586" s="18"/>
      <c r="V586" s="18"/>
      <c r="W586" s="18"/>
    </row>
    <row r="587" spans="4:23" x14ac:dyDescent="0.3">
      <c r="D587" s="18"/>
      <c r="E587" s="18"/>
      <c r="F587" s="18"/>
      <c r="G587" s="18"/>
      <c r="I587" s="18"/>
      <c r="J587" s="18"/>
      <c r="K587" s="18"/>
      <c r="M587" s="18"/>
      <c r="N587" s="18"/>
      <c r="P587" s="18"/>
      <c r="Q587" s="18"/>
      <c r="S587" s="18"/>
      <c r="T587" s="18"/>
      <c r="V587" s="18"/>
      <c r="W587" s="18"/>
    </row>
    <row r="588" spans="4:23" x14ac:dyDescent="0.3">
      <c r="D588" s="18"/>
      <c r="E588" s="18"/>
      <c r="F588" s="18"/>
      <c r="G588" s="18"/>
      <c r="I588" s="18"/>
      <c r="J588" s="18"/>
      <c r="K588" s="18"/>
      <c r="M588" s="18"/>
      <c r="N588" s="18"/>
      <c r="P588" s="18"/>
      <c r="Q588" s="18"/>
      <c r="S588" s="18"/>
      <c r="T588" s="18"/>
      <c r="V588" s="18"/>
      <c r="W588" s="18"/>
    </row>
    <row r="589" spans="4:23" x14ac:dyDescent="0.3">
      <c r="D589" s="18"/>
      <c r="E589" s="18"/>
      <c r="F589" s="18"/>
      <c r="G589" s="18"/>
      <c r="I589" s="18"/>
      <c r="J589" s="18"/>
      <c r="K589" s="18"/>
      <c r="M589" s="18"/>
      <c r="N589" s="18"/>
      <c r="P589" s="18"/>
      <c r="Q589" s="18"/>
      <c r="S589" s="18"/>
      <c r="T589" s="18"/>
      <c r="V589" s="18"/>
      <c r="W589" s="18"/>
    </row>
    <row r="590" spans="4:23" x14ac:dyDescent="0.3">
      <c r="D590" s="18"/>
      <c r="E590" s="18"/>
      <c r="F590" s="18"/>
      <c r="G590" s="18"/>
      <c r="I590" s="18"/>
      <c r="J590" s="18"/>
      <c r="K590" s="18"/>
      <c r="M590" s="18"/>
      <c r="N590" s="18"/>
      <c r="P590" s="18"/>
      <c r="Q590" s="18"/>
      <c r="S590" s="18"/>
      <c r="T590" s="18"/>
      <c r="V590" s="18"/>
      <c r="W590" s="18"/>
    </row>
    <row r="591" spans="4:23" x14ac:dyDescent="0.3">
      <c r="D591" s="18"/>
      <c r="E591" s="18"/>
      <c r="F591" s="18"/>
      <c r="G591" s="18"/>
      <c r="I591" s="18"/>
      <c r="J591" s="18"/>
      <c r="K591" s="18"/>
      <c r="M591" s="18"/>
      <c r="N591" s="18"/>
      <c r="P591" s="18"/>
      <c r="Q591" s="18"/>
      <c r="S591" s="18"/>
      <c r="T591" s="18"/>
      <c r="V591" s="18"/>
      <c r="W591" s="18"/>
    </row>
    <row r="592" spans="4:23" x14ac:dyDescent="0.3">
      <c r="D592" s="18"/>
      <c r="E592" s="18"/>
      <c r="F592" s="18"/>
      <c r="G592" s="18"/>
      <c r="I592" s="18"/>
      <c r="J592" s="18"/>
      <c r="K592" s="18"/>
      <c r="M592" s="18"/>
      <c r="N592" s="18"/>
      <c r="P592" s="18"/>
      <c r="Q592" s="18"/>
      <c r="S592" s="18"/>
      <c r="T592" s="18"/>
      <c r="V592" s="18"/>
      <c r="W592" s="18"/>
    </row>
    <row r="593" spans="4:23" x14ac:dyDescent="0.3">
      <c r="D593" s="18"/>
      <c r="E593" s="18"/>
      <c r="F593" s="18"/>
      <c r="G593" s="18"/>
      <c r="I593" s="18"/>
      <c r="J593" s="18"/>
      <c r="K593" s="18"/>
      <c r="M593" s="18"/>
      <c r="N593" s="18"/>
      <c r="P593" s="18"/>
      <c r="Q593" s="18"/>
      <c r="S593" s="18"/>
      <c r="T593" s="18"/>
      <c r="V593" s="18"/>
      <c r="W593" s="18"/>
    </row>
    <row r="594" spans="4:23" x14ac:dyDescent="0.3">
      <c r="D594" s="18"/>
      <c r="E594" s="18"/>
      <c r="F594" s="18"/>
      <c r="G594" s="18"/>
      <c r="I594" s="18"/>
      <c r="J594" s="18"/>
      <c r="K594" s="18"/>
      <c r="M594" s="18"/>
      <c r="N594" s="18"/>
      <c r="P594" s="18"/>
      <c r="Q594" s="18"/>
      <c r="S594" s="18"/>
      <c r="T594" s="18"/>
      <c r="V594" s="18"/>
      <c r="W594" s="18"/>
    </row>
    <row r="595" spans="4:23" x14ac:dyDescent="0.3">
      <c r="D595" s="18"/>
      <c r="E595" s="18"/>
      <c r="F595" s="18"/>
      <c r="G595" s="18"/>
      <c r="I595" s="18"/>
      <c r="J595" s="18"/>
      <c r="K595" s="18"/>
      <c r="M595" s="18"/>
      <c r="N595" s="18"/>
      <c r="P595" s="18"/>
      <c r="Q595" s="18"/>
      <c r="S595" s="18"/>
      <c r="T595" s="18"/>
      <c r="V595" s="18"/>
      <c r="W595" s="18"/>
    </row>
    <row r="596" spans="4:23" x14ac:dyDescent="0.3">
      <c r="D596" s="18"/>
      <c r="E596" s="18"/>
      <c r="F596" s="18"/>
      <c r="G596" s="18"/>
      <c r="I596" s="18"/>
      <c r="J596" s="18"/>
      <c r="K596" s="18"/>
      <c r="M596" s="18"/>
      <c r="N596" s="18"/>
      <c r="P596" s="18"/>
      <c r="Q596" s="18"/>
      <c r="S596" s="18"/>
      <c r="T596" s="18"/>
      <c r="V596" s="18"/>
      <c r="W596" s="18"/>
    </row>
    <row r="597" spans="4:23" x14ac:dyDescent="0.3">
      <c r="D597" s="18"/>
      <c r="E597" s="18"/>
      <c r="F597" s="18"/>
      <c r="G597" s="18"/>
      <c r="I597" s="18"/>
      <c r="J597" s="18"/>
      <c r="K597" s="18"/>
      <c r="M597" s="18"/>
      <c r="N597" s="18"/>
      <c r="P597" s="18"/>
      <c r="Q597" s="18"/>
      <c r="S597" s="18"/>
      <c r="T597" s="18"/>
      <c r="V597" s="18"/>
      <c r="W597" s="18"/>
    </row>
    <row r="598" spans="4:23" x14ac:dyDescent="0.3">
      <c r="D598" s="18"/>
      <c r="E598" s="18"/>
      <c r="F598" s="18"/>
      <c r="G598" s="18"/>
      <c r="I598" s="18"/>
      <c r="J598" s="18"/>
      <c r="K598" s="18"/>
      <c r="M598" s="18"/>
      <c r="N598" s="18"/>
      <c r="P598" s="18"/>
      <c r="Q598" s="18"/>
      <c r="S598" s="18"/>
      <c r="T598" s="18"/>
      <c r="V598" s="18"/>
      <c r="W598" s="18"/>
    </row>
    <row r="599" spans="4:23" x14ac:dyDescent="0.3">
      <c r="D599" s="18"/>
      <c r="E599" s="18"/>
      <c r="F599" s="18"/>
      <c r="G599" s="18"/>
      <c r="I599" s="18"/>
      <c r="J599" s="18"/>
      <c r="K599" s="18"/>
      <c r="M599" s="18"/>
      <c r="N599" s="18"/>
      <c r="P599" s="18"/>
      <c r="Q599" s="18"/>
      <c r="S599" s="18"/>
      <c r="T599" s="18"/>
      <c r="V599" s="18"/>
      <c r="W599" s="18"/>
    </row>
    <row r="600" spans="4:23" x14ac:dyDescent="0.3">
      <c r="D600" s="18"/>
      <c r="E600" s="18"/>
      <c r="F600" s="18"/>
      <c r="G600" s="18"/>
      <c r="I600" s="18"/>
      <c r="J600" s="18"/>
      <c r="K600" s="18"/>
      <c r="M600" s="18"/>
      <c r="N600" s="18"/>
      <c r="P600" s="18"/>
      <c r="Q600" s="18"/>
      <c r="S600" s="18"/>
      <c r="T600" s="18"/>
      <c r="V600" s="18"/>
      <c r="W600" s="18"/>
    </row>
    <row r="601" spans="4:23" x14ac:dyDescent="0.3">
      <c r="D601" s="18"/>
      <c r="E601" s="18"/>
      <c r="F601" s="18"/>
      <c r="G601" s="18"/>
      <c r="I601" s="18"/>
      <c r="J601" s="18"/>
      <c r="K601" s="18"/>
      <c r="M601" s="18"/>
      <c r="N601" s="18"/>
      <c r="P601" s="18"/>
      <c r="Q601" s="18"/>
      <c r="S601" s="18"/>
      <c r="T601" s="18"/>
      <c r="V601" s="18"/>
      <c r="W601" s="18"/>
    </row>
    <row r="602" spans="4:23" x14ac:dyDescent="0.3">
      <c r="D602" s="18"/>
      <c r="E602" s="18"/>
      <c r="F602" s="18"/>
      <c r="G602" s="18"/>
      <c r="I602" s="18"/>
      <c r="J602" s="18"/>
      <c r="K602" s="18"/>
      <c r="M602" s="18"/>
      <c r="N602" s="18"/>
      <c r="P602" s="18"/>
      <c r="Q602" s="18"/>
      <c r="S602" s="18"/>
      <c r="T602" s="18"/>
      <c r="V602" s="18"/>
      <c r="W602" s="18"/>
    </row>
    <row r="603" spans="4:23" x14ac:dyDescent="0.3">
      <c r="D603" s="18"/>
      <c r="E603" s="18"/>
      <c r="F603" s="18"/>
      <c r="G603" s="18"/>
      <c r="I603" s="18"/>
      <c r="J603" s="18"/>
      <c r="K603" s="18"/>
      <c r="M603" s="18"/>
      <c r="N603" s="18"/>
      <c r="P603" s="18"/>
      <c r="Q603" s="18"/>
      <c r="S603" s="18"/>
      <c r="T603" s="18"/>
      <c r="V603" s="18"/>
      <c r="W603" s="18"/>
    </row>
    <row r="604" spans="4:23" x14ac:dyDescent="0.3">
      <c r="D604" s="18"/>
      <c r="E604" s="18"/>
      <c r="F604" s="18"/>
      <c r="G604" s="18"/>
      <c r="I604" s="18"/>
      <c r="J604" s="18"/>
      <c r="K604" s="18"/>
      <c r="M604" s="18"/>
      <c r="N604" s="18"/>
      <c r="P604" s="18"/>
      <c r="Q604" s="18"/>
      <c r="S604" s="18"/>
      <c r="T604" s="18"/>
      <c r="V604" s="18"/>
      <c r="W604" s="18"/>
    </row>
    <row r="605" spans="4:23" x14ac:dyDescent="0.3">
      <c r="D605" s="18"/>
      <c r="E605" s="18"/>
      <c r="F605" s="18"/>
      <c r="G605" s="18"/>
      <c r="I605" s="18"/>
      <c r="J605" s="18"/>
      <c r="K605" s="18"/>
      <c r="M605" s="18"/>
      <c r="N605" s="18"/>
      <c r="P605" s="18"/>
      <c r="Q605" s="18"/>
      <c r="S605" s="18"/>
      <c r="T605" s="18"/>
      <c r="V605" s="18"/>
      <c r="W605" s="18"/>
    </row>
    <row r="606" spans="4:23" x14ac:dyDescent="0.3">
      <c r="D606" s="18"/>
      <c r="E606" s="18"/>
      <c r="F606" s="18"/>
      <c r="G606" s="18"/>
      <c r="I606" s="18"/>
      <c r="J606" s="18"/>
      <c r="K606" s="18"/>
      <c r="M606" s="18"/>
      <c r="N606" s="18"/>
      <c r="P606" s="18"/>
      <c r="Q606" s="18"/>
      <c r="S606" s="18"/>
      <c r="T606" s="18"/>
      <c r="V606" s="18"/>
      <c r="W606" s="18"/>
    </row>
    <row r="607" spans="4:23" x14ac:dyDescent="0.3">
      <c r="D607" s="18"/>
      <c r="E607" s="18"/>
      <c r="F607" s="18"/>
      <c r="G607" s="18"/>
      <c r="I607" s="18"/>
      <c r="J607" s="18"/>
      <c r="K607" s="18"/>
      <c r="M607" s="18"/>
      <c r="N607" s="18"/>
      <c r="P607" s="18"/>
      <c r="Q607" s="18"/>
      <c r="S607" s="18"/>
      <c r="T607" s="18"/>
      <c r="V607" s="18"/>
      <c r="W607" s="18"/>
    </row>
    <row r="608" spans="4:23" x14ac:dyDescent="0.3">
      <c r="D608" s="18"/>
      <c r="E608" s="18"/>
      <c r="F608" s="18"/>
      <c r="G608" s="18"/>
      <c r="I608" s="18"/>
      <c r="J608" s="18"/>
      <c r="K608" s="18"/>
      <c r="M608" s="18"/>
      <c r="N608" s="18"/>
      <c r="P608" s="18"/>
      <c r="Q608" s="18"/>
      <c r="S608" s="18"/>
      <c r="T608" s="18"/>
      <c r="V608" s="18"/>
      <c r="W608" s="18"/>
    </row>
    <row r="609" spans="4:23" x14ac:dyDescent="0.3">
      <c r="D609" s="18"/>
      <c r="E609" s="18"/>
      <c r="F609" s="18"/>
      <c r="G609" s="18"/>
      <c r="I609" s="18"/>
      <c r="J609" s="18"/>
      <c r="K609" s="18"/>
      <c r="M609" s="18"/>
      <c r="N609" s="18"/>
      <c r="P609" s="18"/>
      <c r="Q609" s="18"/>
      <c r="S609" s="18"/>
      <c r="T609" s="18"/>
      <c r="V609" s="18"/>
      <c r="W609" s="18"/>
    </row>
    <row r="610" spans="4:23" x14ac:dyDescent="0.3">
      <c r="D610" s="18"/>
      <c r="E610" s="18"/>
      <c r="F610" s="18"/>
      <c r="G610" s="18"/>
      <c r="I610" s="18"/>
      <c r="J610" s="18"/>
      <c r="K610" s="18"/>
      <c r="M610" s="18"/>
      <c r="N610" s="18"/>
      <c r="P610" s="18"/>
      <c r="Q610" s="18"/>
      <c r="S610" s="18"/>
      <c r="T610" s="18"/>
      <c r="V610" s="18"/>
      <c r="W610" s="18"/>
    </row>
    <row r="611" spans="4:23" x14ac:dyDescent="0.3">
      <c r="D611" s="18"/>
      <c r="E611" s="18"/>
      <c r="F611" s="18"/>
      <c r="G611" s="18"/>
      <c r="I611" s="18"/>
      <c r="J611" s="18"/>
      <c r="K611" s="18"/>
      <c r="M611" s="18"/>
      <c r="N611" s="18"/>
      <c r="P611" s="18"/>
      <c r="Q611" s="18"/>
      <c r="S611" s="18"/>
      <c r="T611" s="18"/>
      <c r="V611" s="18"/>
      <c r="W611" s="18"/>
    </row>
    <row r="612" spans="4:23" x14ac:dyDescent="0.3">
      <c r="D612" s="18"/>
      <c r="E612" s="18"/>
      <c r="F612" s="18"/>
      <c r="G612" s="18"/>
      <c r="I612" s="18"/>
      <c r="J612" s="18"/>
      <c r="K612" s="18"/>
      <c r="M612" s="18"/>
      <c r="N612" s="18"/>
      <c r="P612" s="18"/>
      <c r="Q612" s="18"/>
      <c r="S612" s="18"/>
      <c r="T612" s="18"/>
      <c r="V612" s="18"/>
      <c r="W612" s="18"/>
    </row>
    <row r="613" spans="4:23" x14ac:dyDescent="0.3">
      <c r="D613" s="18"/>
      <c r="E613" s="18"/>
      <c r="F613" s="18"/>
      <c r="G613" s="18"/>
      <c r="I613" s="18"/>
      <c r="J613" s="18"/>
      <c r="K613" s="18"/>
      <c r="M613" s="18"/>
      <c r="N613" s="18"/>
      <c r="P613" s="18"/>
      <c r="Q613" s="18"/>
      <c r="S613" s="18"/>
      <c r="T613" s="18"/>
      <c r="V613" s="18"/>
      <c r="W613" s="18"/>
    </row>
    <row r="614" spans="4:23" x14ac:dyDescent="0.3">
      <c r="D614" s="18"/>
      <c r="E614" s="18"/>
      <c r="F614" s="18"/>
      <c r="G614" s="18"/>
      <c r="I614" s="18"/>
      <c r="J614" s="18"/>
      <c r="K614" s="18"/>
      <c r="M614" s="18"/>
      <c r="N614" s="18"/>
      <c r="P614" s="18"/>
      <c r="Q614" s="18"/>
      <c r="S614" s="18"/>
      <c r="T614" s="18"/>
      <c r="V614" s="18"/>
      <c r="W614" s="18"/>
    </row>
    <row r="615" spans="4:23" x14ac:dyDescent="0.3">
      <c r="D615" s="18"/>
      <c r="E615" s="18"/>
      <c r="F615" s="18"/>
      <c r="G615" s="18"/>
      <c r="I615" s="18"/>
      <c r="J615" s="18"/>
      <c r="K615" s="18"/>
      <c r="M615" s="18"/>
      <c r="N615" s="18"/>
      <c r="P615" s="18"/>
      <c r="Q615" s="18"/>
      <c r="S615" s="18"/>
      <c r="T615" s="18"/>
      <c r="V615" s="18"/>
      <c r="W615" s="18"/>
    </row>
    <row r="616" spans="4:23" x14ac:dyDescent="0.3">
      <c r="D616" s="18"/>
      <c r="E616" s="18"/>
      <c r="F616" s="18"/>
      <c r="G616" s="18"/>
      <c r="I616" s="18"/>
      <c r="J616" s="18"/>
      <c r="K616" s="18"/>
      <c r="M616" s="18"/>
      <c r="N616" s="18"/>
      <c r="P616" s="18"/>
      <c r="Q616" s="18"/>
      <c r="S616" s="18"/>
      <c r="T616" s="18"/>
      <c r="V616" s="18"/>
      <c r="W616" s="18"/>
    </row>
    <row r="617" spans="4:23" x14ac:dyDescent="0.3">
      <c r="D617" s="18"/>
      <c r="E617" s="18"/>
      <c r="F617" s="18"/>
      <c r="G617" s="18"/>
      <c r="I617" s="18"/>
      <c r="J617" s="18"/>
      <c r="K617" s="18"/>
      <c r="M617" s="18"/>
      <c r="N617" s="18"/>
      <c r="P617" s="18"/>
      <c r="Q617" s="18"/>
      <c r="S617" s="18"/>
      <c r="T617" s="18"/>
      <c r="V617" s="18"/>
      <c r="W617" s="18"/>
    </row>
    <row r="618" spans="4:23" x14ac:dyDescent="0.3">
      <c r="D618" s="18"/>
      <c r="E618" s="18"/>
      <c r="F618" s="18"/>
      <c r="G618" s="18"/>
      <c r="I618" s="18"/>
      <c r="J618" s="18"/>
      <c r="K618" s="18"/>
      <c r="M618" s="18"/>
      <c r="N618" s="18"/>
      <c r="P618" s="18"/>
      <c r="Q618" s="18"/>
      <c r="S618" s="18"/>
      <c r="T618" s="18"/>
      <c r="V618" s="18"/>
      <c r="W618" s="18"/>
    </row>
    <row r="619" spans="4:23" x14ac:dyDescent="0.3">
      <c r="D619" s="18"/>
      <c r="E619" s="18"/>
      <c r="F619" s="18"/>
      <c r="G619" s="18"/>
      <c r="I619" s="18"/>
      <c r="J619" s="18"/>
      <c r="K619" s="18"/>
      <c r="M619" s="18"/>
      <c r="N619" s="18"/>
      <c r="P619" s="18"/>
      <c r="Q619" s="18"/>
      <c r="S619" s="18"/>
      <c r="T619" s="18"/>
      <c r="V619" s="18"/>
      <c r="W619" s="18"/>
    </row>
    <row r="620" spans="4:23" x14ac:dyDescent="0.3">
      <c r="D620" s="18"/>
      <c r="E620" s="18"/>
      <c r="F620" s="18"/>
      <c r="G620" s="18"/>
      <c r="I620" s="18"/>
      <c r="J620" s="18"/>
      <c r="K620" s="18"/>
      <c r="M620" s="18"/>
      <c r="N620" s="18"/>
      <c r="P620" s="18"/>
      <c r="Q620" s="18"/>
      <c r="S620" s="18"/>
      <c r="T620" s="18"/>
      <c r="V620" s="18"/>
      <c r="W620" s="18"/>
    </row>
    <row r="621" spans="4:23" x14ac:dyDescent="0.3">
      <c r="D621" s="18"/>
      <c r="E621" s="18"/>
      <c r="F621" s="18"/>
      <c r="G621" s="18"/>
      <c r="I621" s="18"/>
      <c r="J621" s="18"/>
      <c r="K621" s="18"/>
      <c r="M621" s="18"/>
      <c r="N621" s="18"/>
      <c r="P621" s="18"/>
      <c r="Q621" s="18"/>
      <c r="S621" s="18"/>
      <c r="T621" s="18"/>
      <c r="V621" s="18"/>
      <c r="W621" s="18"/>
    </row>
    <row r="622" spans="4:23" x14ac:dyDescent="0.3">
      <c r="D622" s="18"/>
      <c r="E622" s="18"/>
      <c r="F622" s="18"/>
      <c r="G622" s="18"/>
      <c r="I622" s="18"/>
      <c r="J622" s="18"/>
      <c r="K622" s="18"/>
      <c r="M622" s="18"/>
      <c r="N622" s="18"/>
      <c r="P622" s="18"/>
      <c r="Q622" s="18"/>
      <c r="S622" s="18"/>
      <c r="T622" s="18"/>
      <c r="V622" s="18"/>
      <c r="W622" s="18"/>
    </row>
    <row r="623" spans="4:23" x14ac:dyDescent="0.3">
      <c r="D623" s="18"/>
      <c r="E623" s="18"/>
      <c r="F623" s="18"/>
      <c r="G623" s="18"/>
      <c r="I623" s="18"/>
      <c r="J623" s="18"/>
      <c r="K623" s="18"/>
      <c r="M623" s="18"/>
      <c r="N623" s="18"/>
      <c r="P623" s="18"/>
      <c r="Q623" s="18"/>
      <c r="S623" s="18"/>
      <c r="T623" s="18"/>
      <c r="V623" s="18"/>
      <c r="W623" s="18"/>
    </row>
    <row r="624" spans="4:23" x14ac:dyDescent="0.3">
      <c r="D624" s="18"/>
      <c r="E624" s="18"/>
      <c r="F624" s="18"/>
      <c r="G624" s="18"/>
      <c r="I624" s="18"/>
      <c r="J624" s="18"/>
      <c r="K624" s="18"/>
      <c r="M624" s="18"/>
      <c r="N624" s="18"/>
      <c r="P624" s="18"/>
      <c r="Q624" s="18"/>
      <c r="S624" s="18"/>
      <c r="T624" s="18"/>
      <c r="V624" s="18"/>
      <c r="W624" s="18"/>
    </row>
    <row r="625" spans="4:23" x14ac:dyDescent="0.3">
      <c r="D625" s="18"/>
      <c r="E625" s="18"/>
      <c r="F625" s="18"/>
      <c r="G625" s="18"/>
      <c r="I625" s="18"/>
      <c r="J625" s="18"/>
      <c r="K625" s="18"/>
      <c r="M625" s="18"/>
      <c r="N625" s="18"/>
      <c r="P625" s="18"/>
      <c r="Q625" s="18"/>
      <c r="S625" s="18"/>
      <c r="T625" s="18"/>
      <c r="V625" s="18"/>
      <c r="W625" s="18"/>
    </row>
    <row r="626" spans="4:23" x14ac:dyDescent="0.3">
      <c r="D626" s="18"/>
      <c r="E626" s="18"/>
      <c r="F626" s="18"/>
      <c r="G626" s="18"/>
      <c r="I626" s="18"/>
      <c r="J626" s="18"/>
      <c r="K626" s="18"/>
      <c r="M626" s="18"/>
      <c r="N626" s="18"/>
      <c r="P626" s="18"/>
      <c r="Q626" s="18"/>
      <c r="S626" s="18"/>
      <c r="T626" s="18"/>
      <c r="V626" s="18"/>
      <c r="W626" s="18"/>
    </row>
    <row r="627" spans="4:23" x14ac:dyDescent="0.3">
      <c r="D627" s="18"/>
      <c r="E627" s="18"/>
      <c r="F627" s="18"/>
      <c r="G627" s="18"/>
      <c r="I627" s="18"/>
      <c r="J627" s="18"/>
      <c r="K627" s="18"/>
      <c r="M627" s="18"/>
      <c r="N627" s="18"/>
      <c r="P627" s="18"/>
      <c r="Q627" s="18"/>
      <c r="S627" s="18"/>
      <c r="T627" s="18"/>
      <c r="V627" s="18"/>
      <c r="W627" s="18"/>
    </row>
    <row r="628" spans="4:23" x14ac:dyDescent="0.3">
      <c r="D628" s="18"/>
      <c r="E628" s="18"/>
      <c r="F628" s="18"/>
      <c r="G628" s="18"/>
      <c r="I628" s="18"/>
      <c r="J628" s="18"/>
      <c r="K628" s="18"/>
      <c r="M628" s="18"/>
      <c r="N628" s="18"/>
      <c r="P628" s="18"/>
      <c r="Q628" s="18"/>
      <c r="S628" s="18"/>
      <c r="T628" s="18"/>
      <c r="V628" s="18"/>
      <c r="W628" s="18"/>
    </row>
    <row r="629" spans="4:23" x14ac:dyDescent="0.3">
      <c r="D629" s="18"/>
      <c r="E629" s="18"/>
      <c r="F629" s="18"/>
      <c r="G629" s="18"/>
      <c r="I629" s="18"/>
      <c r="J629" s="18"/>
      <c r="K629" s="18"/>
      <c r="M629" s="18"/>
      <c r="N629" s="18"/>
      <c r="P629" s="18"/>
      <c r="Q629" s="18"/>
      <c r="S629" s="18"/>
      <c r="T629" s="18"/>
      <c r="V629" s="18"/>
      <c r="W629" s="18"/>
    </row>
    <row r="630" spans="4:23" x14ac:dyDescent="0.3">
      <c r="D630" s="18"/>
      <c r="E630" s="18"/>
      <c r="F630" s="18"/>
      <c r="G630" s="18"/>
      <c r="I630" s="18"/>
      <c r="J630" s="18"/>
      <c r="K630" s="18"/>
      <c r="M630" s="18"/>
      <c r="N630" s="18"/>
      <c r="P630" s="18"/>
      <c r="Q630" s="18"/>
      <c r="S630" s="18"/>
      <c r="T630" s="18"/>
      <c r="V630" s="18"/>
      <c r="W630" s="18"/>
    </row>
    <row r="631" spans="4:23" x14ac:dyDescent="0.3">
      <c r="D631" s="18"/>
      <c r="E631" s="18"/>
      <c r="F631" s="18"/>
      <c r="G631" s="18"/>
      <c r="I631" s="18"/>
      <c r="J631" s="18"/>
      <c r="K631" s="18"/>
      <c r="M631" s="18"/>
      <c r="N631" s="18"/>
      <c r="P631" s="18"/>
      <c r="Q631" s="18"/>
      <c r="S631" s="18"/>
      <c r="T631" s="18"/>
      <c r="V631" s="18"/>
      <c r="W631" s="18"/>
    </row>
    <row r="632" spans="4:23" x14ac:dyDescent="0.3">
      <c r="D632" s="18"/>
      <c r="E632" s="18"/>
      <c r="F632" s="18"/>
      <c r="G632" s="18"/>
      <c r="I632" s="18"/>
      <c r="J632" s="18"/>
      <c r="K632" s="18"/>
      <c r="M632" s="18"/>
      <c r="N632" s="18"/>
      <c r="P632" s="18"/>
      <c r="Q632" s="18"/>
      <c r="S632" s="18"/>
      <c r="T632" s="18"/>
      <c r="V632" s="18"/>
      <c r="W632" s="18"/>
    </row>
    <row r="633" spans="4:23" x14ac:dyDescent="0.3">
      <c r="D633" s="18"/>
      <c r="E633" s="18"/>
      <c r="F633" s="18"/>
      <c r="G633" s="18"/>
      <c r="I633" s="18"/>
      <c r="J633" s="18"/>
      <c r="K633" s="18"/>
      <c r="M633" s="18"/>
      <c r="N633" s="18"/>
      <c r="P633" s="18"/>
      <c r="Q633" s="18"/>
      <c r="S633" s="18"/>
      <c r="T633" s="18"/>
      <c r="V633" s="18"/>
      <c r="W633" s="18"/>
    </row>
    <row r="634" spans="4:23" x14ac:dyDescent="0.3">
      <c r="D634" s="18"/>
      <c r="E634" s="18"/>
      <c r="F634" s="18"/>
      <c r="G634" s="18"/>
      <c r="I634" s="18"/>
      <c r="J634" s="18"/>
      <c r="K634" s="18"/>
      <c r="M634" s="18"/>
      <c r="N634" s="18"/>
      <c r="P634" s="18"/>
      <c r="Q634" s="18"/>
      <c r="S634" s="18"/>
      <c r="T634" s="18"/>
      <c r="V634" s="18"/>
      <c r="W634" s="18"/>
    </row>
    <row r="635" spans="4:23" x14ac:dyDescent="0.3">
      <c r="D635" s="18"/>
      <c r="E635" s="18"/>
      <c r="F635" s="18"/>
      <c r="G635" s="18"/>
      <c r="I635" s="18"/>
      <c r="J635" s="18"/>
      <c r="K635" s="18"/>
      <c r="M635" s="18"/>
      <c r="N635" s="18"/>
      <c r="P635" s="18"/>
      <c r="Q635" s="18"/>
      <c r="S635" s="18"/>
      <c r="T635" s="18"/>
      <c r="V635" s="18"/>
      <c r="W635" s="18"/>
    </row>
    <row r="636" spans="4:23" x14ac:dyDescent="0.3">
      <c r="D636" s="18"/>
      <c r="E636" s="18"/>
      <c r="F636" s="18"/>
      <c r="G636" s="18"/>
      <c r="I636" s="18"/>
      <c r="J636" s="18"/>
      <c r="K636" s="18"/>
      <c r="M636" s="18"/>
      <c r="N636" s="18"/>
      <c r="P636" s="18"/>
      <c r="Q636" s="18"/>
      <c r="S636" s="18"/>
      <c r="T636" s="18"/>
      <c r="V636" s="18"/>
      <c r="W636" s="18"/>
    </row>
    <row r="637" spans="4:23" x14ac:dyDescent="0.3">
      <c r="D637" s="18"/>
      <c r="E637" s="18"/>
      <c r="F637" s="18"/>
      <c r="G637" s="18"/>
      <c r="I637" s="18"/>
      <c r="J637" s="18"/>
      <c r="K637" s="18"/>
      <c r="M637" s="18"/>
      <c r="N637" s="18"/>
      <c r="P637" s="18"/>
      <c r="Q637" s="18"/>
      <c r="S637" s="18"/>
      <c r="T637" s="18"/>
      <c r="V637" s="18"/>
      <c r="W637" s="18"/>
    </row>
    <row r="638" spans="4:23" x14ac:dyDescent="0.3">
      <c r="D638" s="18"/>
      <c r="E638" s="18"/>
      <c r="F638" s="18"/>
      <c r="G638" s="18"/>
      <c r="I638" s="18"/>
      <c r="J638" s="18"/>
      <c r="K638" s="18"/>
      <c r="M638" s="18"/>
      <c r="N638" s="18"/>
      <c r="P638" s="18"/>
      <c r="Q638" s="18"/>
      <c r="S638" s="18"/>
      <c r="T638" s="18"/>
      <c r="V638" s="18"/>
      <c r="W638" s="18"/>
    </row>
    <row r="639" spans="4:23" x14ac:dyDescent="0.3">
      <c r="D639" s="18"/>
      <c r="E639" s="18"/>
      <c r="F639" s="18"/>
      <c r="G639" s="18"/>
      <c r="I639" s="18"/>
      <c r="J639" s="18"/>
      <c r="K639" s="18"/>
      <c r="M639" s="18"/>
      <c r="N639" s="18"/>
      <c r="P639" s="18"/>
      <c r="Q639" s="18"/>
      <c r="S639" s="18"/>
      <c r="T639" s="18"/>
      <c r="V639" s="18"/>
      <c r="W639" s="18"/>
    </row>
    <row r="640" spans="4:23" x14ac:dyDescent="0.3">
      <c r="D640" s="18"/>
      <c r="E640" s="18"/>
      <c r="F640" s="18"/>
      <c r="G640" s="18"/>
      <c r="I640" s="18"/>
      <c r="J640" s="18"/>
      <c r="K640" s="18"/>
      <c r="M640" s="18"/>
      <c r="N640" s="18"/>
      <c r="P640" s="18"/>
      <c r="Q640" s="18"/>
      <c r="S640" s="18"/>
      <c r="T640" s="18"/>
      <c r="V640" s="18"/>
      <c r="W640" s="18"/>
    </row>
    <row r="641" spans="4:23" x14ac:dyDescent="0.3">
      <c r="D641" s="18"/>
      <c r="E641" s="18"/>
      <c r="F641" s="18"/>
      <c r="G641" s="18"/>
      <c r="I641" s="18"/>
      <c r="J641" s="18"/>
      <c r="K641" s="18"/>
      <c r="M641" s="18"/>
      <c r="N641" s="18"/>
      <c r="P641" s="18"/>
      <c r="Q641" s="18"/>
      <c r="S641" s="18"/>
      <c r="T641" s="18"/>
      <c r="V641" s="18"/>
      <c r="W641" s="18"/>
    </row>
    <row r="642" spans="4:23" x14ac:dyDescent="0.3">
      <c r="D642" s="18"/>
      <c r="E642" s="18"/>
      <c r="F642" s="18"/>
      <c r="G642" s="18"/>
      <c r="I642" s="18"/>
      <c r="J642" s="18"/>
      <c r="K642" s="18"/>
      <c r="M642" s="18"/>
      <c r="N642" s="18"/>
      <c r="P642" s="18"/>
      <c r="Q642" s="18"/>
      <c r="S642" s="18"/>
      <c r="T642" s="18"/>
      <c r="V642" s="18"/>
      <c r="W642" s="18"/>
    </row>
    <row r="643" spans="4:23" x14ac:dyDescent="0.3">
      <c r="D643" s="18"/>
      <c r="E643" s="18"/>
      <c r="F643" s="18"/>
      <c r="G643" s="18"/>
      <c r="I643" s="18"/>
      <c r="J643" s="18"/>
      <c r="K643" s="18"/>
      <c r="M643" s="18"/>
      <c r="N643" s="18"/>
      <c r="P643" s="18"/>
      <c r="Q643" s="18"/>
      <c r="S643" s="18"/>
      <c r="T643" s="18"/>
      <c r="V643" s="18"/>
      <c r="W643" s="18"/>
    </row>
    <row r="644" spans="4:23" x14ac:dyDescent="0.3">
      <c r="D644" s="18"/>
      <c r="E644" s="18"/>
      <c r="F644" s="18"/>
      <c r="G644" s="18"/>
      <c r="I644" s="18"/>
      <c r="J644" s="18"/>
      <c r="K644" s="18"/>
      <c r="M644" s="18"/>
      <c r="N644" s="18"/>
      <c r="P644" s="18"/>
      <c r="Q644" s="18"/>
      <c r="S644" s="18"/>
      <c r="T644" s="18"/>
      <c r="V644" s="18"/>
      <c r="W644" s="18"/>
    </row>
    <row r="645" spans="4:23" x14ac:dyDescent="0.3">
      <c r="D645" s="18"/>
      <c r="E645" s="18"/>
      <c r="F645" s="18"/>
      <c r="G645" s="18"/>
      <c r="I645" s="18"/>
      <c r="J645" s="18"/>
      <c r="K645" s="18"/>
      <c r="M645" s="18"/>
      <c r="N645" s="18"/>
      <c r="P645" s="18"/>
      <c r="Q645" s="18"/>
      <c r="S645" s="18"/>
      <c r="T645" s="18"/>
      <c r="V645" s="18"/>
      <c r="W645" s="18"/>
    </row>
    <row r="646" spans="4:23" x14ac:dyDescent="0.3">
      <c r="D646" s="18"/>
      <c r="E646" s="18"/>
      <c r="F646" s="18"/>
      <c r="G646" s="18"/>
      <c r="I646" s="18"/>
      <c r="J646" s="18"/>
      <c r="K646" s="18"/>
      <c r="M646" s="18"/>
      <c r="N646" s="18"/>
      <c r="P646" s="18"/>
      <c r="Q646" s="18"/>
      <c r="S646" s="18"/>
      <c r="T646" s="18"/>
      <c r="V646" s="18"/>
      <c r="W646" s="18"/>
    </row>
    <row r="647" spans="4:23" x14ac:dyDescent="0.3">
      <c r="D647" s="18"/>
      <c r="E647" s="18"/>
      <c r="F647" s="18"/>
      <c r="G647" s="18"/>
      <c r="I647" s="18"/>
      <c r="J647" s="18"/>
      <c r="K647" s="18"/>
      <c r="M647" s="18"/>
      <c r="N647" s="18"/>
      <c r="P647" s="18"/>
      <c r="Q647" s="18"/>
      <c r="S647" s="18"/>
      <c r="T647" s="18"/>
      <c r="V647" s="18"/>
      <c r="W647" s="18"/>
    </row>
    <row r="648" spans="4:23" x14ac:dyDescent="0.3">
      <c r="D648" s="18"/>
      <c r="E648" s="18"/>
      <c r="F648" s="18"/>
      <c r="G648" s="18"/>
      <c r="I648" s="18"/>
      <c r="J648" s="18"/>
      <c r="K648" s="18"/>
      <c r="M648" s="18"/>
      <c r="N648" s="18"/>
      <c r="P648" s="18"/>
      <c r="Q648" s="18"/>
      <c r="S648" s="18"/>
      <c r="T648" s="18"/>
      <c r="V648" s="18"/>
      <c r="W648" s="18"/>
    </row>
    <row r="649" spans="4:23" x14ac:dyDescent="0.3">
      <c r="D649" s="18"/>
      <c r="E649" s="18"/>
      <c r="F649" s="18"/>
      <c r="G649" s="18"/>
      <c r="I649" s="18"/>
      <c r="J649" s="18"/>
      <c r="K649" s="18"/>
      <c r="M649" s="18"/>
      <c r="N649" s="18"/>
      <c r="P649" s="18"/>
      <c r="Q649" s="18"/>
      <c r="S649" s="18"/>
      <c r="T649" s="18"/>
      <c r="V649" s="18"/>
      <c r="W649" s="18"/>
    </row>
    <row r="650" spans="4:23" x14ac:dyDescent="0.3">
      <c r="D650" s="18"/>
      <c r="E650" s="18"/>
      <c r="F650" s="18"/>
      <c r="G650" s="18"/>
      <c r="I650" s="18"/>
      <c r="J650" s="18"/>
      <c r="K650" s="18"/>
      <c r="M650" s="18"/>
      <c r="N650" s="18"/>
      <c r="P650" s="18"/>
      <c r="Q650" s="18"/>
      <c r="S650" s="18"/>
      <c r="T650" s="18"/>
      <c r="V650" s="18"/>
      <c r="W650" s="18"/>
    </row>
    <row r="651" spans="4:23" x14ac:dyDescent="0.3">
      <c r="D651" s="18"/>
      <c r="E651" s="18"/>
      <c r="F651" s="18"/>
      <c r="G651" s="18"/>
      <c r="I651" s="18"/>
      <c r="J651" s="18"/>
      <c r="K651" s="18"/>
      <c r="M651" s="18"/>
      <c r="N651" s="18"/>
      <c r="P651" s="18"/>
      <c r="Q651" s="18"/>
      <c r="S651" s="18"/>
      <c r="T651" s="18"/>
      <c r="V651" s="18"/>
      <c r="W651" s="18"/>
    </row>
    <row r="652" spans="4:23" x14ac:dyDescent="0.3">
      <c r="D652" s="18"/>
      <c r="E652" s="18"/>
      <c r="F652" s="18"/>
      <c r="G652" s="18"/>
      <c r="I652" s="18"/>
      <c r="J652" s="18"/>
      <c r="K652" s="18"/>
      <c r="M652" s="18"/>
      <c r="N652" s="18"/>
      <c r="P652" s="18"/>
      <c r="Q652" s="18"/>
      <c r="S652" s="18"/>
      <c r="T652" s="18"/>
      <c r="V652" s="18"/>
      <c r="W652" s="18"/>
    </row>
    <row r="653" spans="4:23" x14ac:dyDescent="0.3">
      <c r="D653" s="18"/>
      <c r="E653" s="18"/>
      <c r="F653" s="18"/>
      <c r="G653" s="18"/>
      <c r="I653" s="18"/>
      <c r="J653" s="18"/>
      <c r="K653" s="18"/>
      <c r="M653" s="18"/>
      <c r="N653" s="18"/>
      <c r="P653" s="18"/>
      <c r="Q653" s="18"/>
      <c r="S653" s="18"/>
      <c r="T653" s="18"/>
      <c r="V653" s="18"/>
      <c r="W653" s="18"/>
    </row>
    <row r="654" spans="4:23" x14ac:dyDescent="0.3">
      <c r="D654" s="18"/>
      <c r="E654" s="18"/>
      <c r="F654" s="18"/>
      <c r="G654" s="18"/>
      <c r="I654" s="18"/>
      <c r="J654" s="18"/>
      <c r="K654" s="18"/>
      <c r="M654" s="18"/>
      <c r="N654" s="18"/>
      <c r="P654" s="18"/>
      <c r="Q654" s="18"/>
      <c r="S654" s="18"/>
      <c r="T654" s="18"/>
      <c r="V654" s="18"/>
      <c r="W654" s="18"/>
    </row>
    <row r="655" spans="4:23" x14ac:dyDescent="0.3">
      <c r="D655" s="18"/>
      <c r="E655" s="18"/>
      <c r="F655" s="18"/>
      <c r="G655" s="18"/>
      <c r="I655" s="18"/>
      <c r="J655" s="18"/>
      <c r="K655" s="18"/>
      <c r="M655" s="18"/>
      <c r="N655" s="18"/>
      <c r="P655" s="18"/>
      <c r="Q655" s="18"/>
      <c r="S655" s="18"/>
      <c r="T655" s="18"/>
      <c r="V655" s="18"/>
      <c r="W655" s="18"/>
    </row>
    <row r="656" spans="4:23" x14ac:dyDescent="0.3">
      <c r="D656" s="18"/>
      <c r="E656" s="18"/>
      <c r="F656" s="18"/>
      <c r="G656" s="18"/>
      <c r="I656" s="18"/>
      <c r="J656" s="18"/>
      <c r="K656" s="18"/>
      <c r="M656" s="18"/>
      <c r="N656" s="18"/>
      <c r="P656" s="18"/>
      <c r="Q656" s="18"/>
      <c r="S656" s="18"/>
      <c r="T656" s="18"/>
      <c r="V656" s="18"/>
      <c r="W656" s="18"/>
    </row>
    <row r="657" spans="4:23" x14ac:dyDescent="0.3">
      <c r="D657" s="18"/>
      <c r="E657" s="18"/>
      <c r="F657" s="18"/>
      <c r="G657" s="18"/>
      <c r="I657" s="18"/>
      <c r="J657" s="18"/>
      <c r="K657" s="18"/>
      <c r="M657" s="18"/>
      <c r="N657" s="18"/>
      <c r="P657" s="18"/>
      <c r="Q657" s="18"/>
      <c r="S657" s="18"/>
      <c r="T657" s="18"/>
      <c r="V657" s="18"/>
      <c r="W657" s="18"/>
    </row>
    <row r="658" spans="4:23" x14ac:dyDescent="0.3">
      <c r="D658" s="18"/>
      <c r="E658" s="18"/>
      <c r="F658" s="18"/>
      <c r="G658" s="18"/>
      <c r="I658" s="18"/>
      <c r="J658" s="18"/>
      <c r="K658" s="18"/>
      <c r="M658" s="18"/>
      <c r="N658" s="18"/>
      <c r="P658" s="18"/>
      <c r="Q658" s="18"/>
      <c r="S658" s="18"/>
      <c r="T658" s="18"/>
      <c r="V658" s="18"/>
      <c r="W658" s="18"/>
    </row>
    <row r="659" spans="4:23" x14ac:dyDescent="0.3">
      <c r="D659" s="18"/>
      <c r="E659" s="18"/>
      <c r="F659" s="18"/>
      <c r="G659" s="18"/>
      <c r="I659" s="18"/>
      <c r="J659" s="18"/>
      <c r="K659" s="18"/>
      <c r="M659" s="18"/>
      <c r="N659" s="18"/>
      <c r="P659" s="18"/>
      <c r="Q659" s="18"/>
      <c r="S659" s="18"/>
      <c r="T659" s="18"/>
      <c r="V659" s="18"/>
      <c r="W659" s="18"/>
    </row>
    <row r="660" spans="4:23" x14ac:dyDescent="0.3">
      <c r="D660" s="18"/>
      <c r="E660" s="18"/>
      <c r="F660" s="18"/>
      <c r="G660" s="18"/>
      <c r="I660" s="18"/>
      <c r="J660" s="18"/>
      <c r="K660" s="18"/>
      <c r="M660" s="18"/>
      <c r="N660" s="18"/>
      <c r="P660" s="18"/>
      <c r="Q660" s="18"/>
      <c r="S660" s="18"/>
      <c r="T660" s="18"/>
      <c r="V660" s="18"/>
      <c r="W660" s="18"/>
    </row>
    <row r="661" spans="4:23" x14ac:dyDescent="0.3">
      <c r="D661" s="18"/>
      <c r="E661" s="18"/>
      <c r="F661" s="18"/>
      <c r="G661" s="18"/>
      <c r="I661" s="18"/>
      <c r="J661" s="18"/>
      <c r="K661" s="18"/>
      <c r="M661" s="18"/>
      <c r="N661" s="18"/>
      <c r="P661" s="18"/>
      <c r="Q661" s="18"/>
      <c r="S661" s="18"/>
      <c r="T661" s="18"/>
      <c r="V661" s="18"/>
      <c r="W661" s="18"/>
    </row>
    <row r="662" spans="4:23" x14ac:dyDescent="0.3">
      <c r="D662" s="18"/>
      <c r="E662" s="18"/>
      <c r="F662" s="18"/>
      <c r="G662" s="18"/>
      <c r="I662" s="18"/>
      <c r="J662" s="18"/>
      <c r="K662" s="18"/>
      <c r="M662" s="18"/>
      <c r="N662" s="18"/>
      <c r="P662" s="18"/>
      <c r="Q662" s="18"/>
      <c r="S662" s="18"/>
      <c r="T662" s="18"/>
      <c r="V662" s="18"/>
      <c r="W662" s="18"/>
    </row>
    <row r="663" spans="4:23" x14ac:dyDescent="0.3">
      <c r="D663" s="18"/>
      <c r="E663" s="18"/>
      <c r="F663" s="18"/>
      <c r="G663" s="18"/>
      <c r="I663" s="18"/>
      <c r="J663" s="18"/>
      <c r="K663" s="18"/>
      <c r="M663" s="18"/>
      <c r="N663" s="18"/>
      <c r="P663" s="18"/>
      <c r="Q663" s="18"/>
      <c r="S663" s="18"/>
      <c r="T663" s="18"/>
      <c r="V663" s="18"/>
      <c r="W663" s="18"/>
    </row>
    <row r="664" spans="4:23" x14ac:dyDescent="0.3">
      <c r="D664" s="18"/>
      <c r="E664" s="18"/>
      <c r="F664" s="18"/>
      <c r="G664" s="18"/>
      <c r="I664" s="18"/>
      <c r="J664" s="18"/>
      <c r="K664" s="18"/>
      <c r="M664" s="18"/>
      <c r="N664" s="18"/>
      <c r="P664" s="18"/>
      <c r="Q664" s="18"/>
      <c r="S664" s="18"/>
      <c r="T664" s="18"/>
      <c r="V664" s="18"/>
      <c r="W664" s="18"/>
    </row>
    <row r="665" spans="4:23" x14ac:dyDescent="0.3">
      <c r="D665" s="18"/>
      <c r="E665" s="18"/>
      <c r="F665" s="18"/>
      <c r="G665" s="18"/>
      <c r="I665" s="18"/>
      <c r="J665" s="18"/>
      <c r="K665" s="18"/>
      <c r="M665" s="18"/>
      <c r="N665" s="18"/>
      <c r="P665" s="18"/>
      <c r="Q665" s="18"/>
      <c r="S665" s="18"/>
      <c r="T665" s="18"/>
      <c r="V665" s="18"/>
      <c r="W665" s="18"/>
    </row>
    <row r="666" spans="4:23" x14ac:dyDescent="0.3">
      <c r="D666" s="18"/>
      <c r="E666" s="18"/>
      <c r="F666" s="18"/>
      <c r="G666" s="18"/>
      <c r="I666" s="18"/>
      <c r="J666" s="18"/>
      <c r="K666" s="18"/>
      <c r="M666" s="18"/>
      <c r="N666" s="18"/>
      <c r="P666" s="18"/>
      <c r="Q666" s="18"/>
      <c r="S666" s="18"/>
      <c r="T666" s="18"/>
      <c r="V666" s="18"/>
      <c r="W666" s="18"/>
    </row>
    <row r="667" spans="4:23" x14ac:dyDescent="0.3">
      <c r="D667" s="18"/>
      <c r="E667" s="18"/>
      <c r="F667" s="18"/>
      <c r="G667" s="18"/>
      <c r="I667" s="18"/>
      <c r="J667" s="18"/>
      <c r="K667" s="18"/>
      <c r="M667" s="18"/>
      <c r="N667" s="18"/>
      <c r="P667" s="18"/>
      <c r="Q667" s="18"/>
      <c r="S667" s="18"/>
      <c r="T667" s="18"/>
      <c r="V667" s="18"/>
      <c r="W667" s="18"/>
    </row>
    <row r="668" spans="4:23" x14ac:dyDescent="0.3">
      <c r="D668" s="18"/>
      <c r="E668" s="18"/>
      <c r="F668" s="18"/>
      <c r="G668" s="18"/>
      <c r="I668" s="18"/>
      <c r="J668" s="18"/>
      <c r="K668" s="18"/>
      <c r="M668" s="18"/>
      <c r="N668" s="18"/>
      <c r="P668" s="18"/>
      <c r="Q668" s="18"/>
      <c r="S668" s="18"/>
      <c r="T668" s="18"/>
      <c r="V668" s="18"/>
      <c r="W668" s="18"/>
    </row>
    <row r="669" spans="4:23" x14ac:dyDescent="0.3">
      <c r="D669" s="18"/>
      <c r="E669" s="18"/>
      <c r="F669" s="18"/>
      <c r="G669" s="18"/>
      <c r="I669" s="18"/>
      <c r="J669" s="18"/>
      <c r="K669" s="18"/>
      <c r="M669" s="18"/>
      <c r="N669" s="18"/>
      <c r="P669" s="18"/>
      <c r="Q669" s="18"/>
      <c r="S669" s="18"/>
      <c r="T669" s="18"/>
      <c r="V669" s="18"/>
      <c r="W669" s="18"/>
    </row>
    <row r="670" spans="4:23" x14ac:dyDescent="0.3">
      <c r="D670" s="18"/>
      <c r="E670" s="18"/>
      <c r="F670" s="18"/>
      <c r="G670" s="18"/>
      <c r="I670" s="18"/>
      <c r="J670" s="18"/>
      <c r="K670" s="18"/>
      <c r="M670" s="18"/>
      <c r="N670" s="18"/>
      <c r="P670" s="18"/>
      <c r="Q670" s="18"/>
      <c r="S670" s="18"/>
      <c r="T670" s="18"/>
      <c r="V670" s="18"/>
      <c r="W670" s="18"/>
    </row>
    <row r="671" spans="4:23" x14ac:dyDescent="0.3">
      <c r="D671" s="18"/>
      <c r="E671" s="18"/>
      <c r="F671" s="18"/>
      <c r="G671" s="18"/>
      <c r="I671" s="18"/>
      <c r="J671" s="18"/>
      <c r="K671" s="18"/>
      <c r="M671" s="18"/>
      <c r="N671" s="18"/>
      <c r="P671" s="18"/>
      <c r="Q671" s="18"/>
      <c r="S671" s="18"/>
      <c r="T671" s="18"/>
      <c r="V671" s="18"/>
      <c r="W671" s="18"/>
    </row>
    <row r="672" spans="4:23" x14ac:dyDescent="0.3">
      <c r="D672" s="18"/>
      <c r="E672" s="18"/>
      <c r="F672" s="18"/>
      <c r="G672" s="18"/>
      <c r="I672" s="18"/>
      <c r="J672" s="18"/>
      <c r="K672" s="18"/>
      <c r="M672" s="18"/>
      <c r="N672" s="18"/>
      <c r="P672" s="18"/>
      <c r="Q672" s="18"/>
      <c r="S672" s="18"/>
      <c r="T672" s="18"/>
      <c r="V672" s="18"/>
      <c r="W672" s="18"/>
    </row>
    <row r="673" spans="4:23" x14ac:dyDescent="0.3">
      <c r="D673" s="18"/>
      <c r="E673" s="18"/>
      <c r="F673" s="18"/>
      <c r="G673" s="18"/>
      <c r="I673" s="18"/>
      <c r="J673" s="18"/>
      <c r="K673" s="18"/>
      <c r="M673" s="18"/>
      <c r="N673" s="18"/>
      <c r="P673" s="18"/>
      <c r="Q673" s="18"/>
      <c r="S673" s="18"/>
      <c r="T673" s="18"/>
      <c r="V673" s="18"/>
      <c r="W673" s="18"/>
    </row>
    <row r="674" spans="4:23" x14ac:dyDescent="0.3">
      <c r="D674" s="18"/>
      <c r="E674" s="18"/>
      <c r="F674" s="18"/>
      <c r="G674" s="18"/>
      <c r="I674" s="18"/>
      <c r="J674" s="18"/>
      <c r="K674" s="18"/>
      <c r="M674" s="18"/>
      <c r="N674" s="18"/>
      <c r="P674" s="18"/>
      <c r="Q674" s="18"/>
      <c r="S674" s="18"/>
      <c r="T674" s="18"/>
      <c r="V674" s="18"/>
      <c r="W674" s="18"/>
    </row>
    <row r="675" spans="4:23" x14ac:dyDescent="0.3">
      <c r="D675" s="18"/>
      <c r="E675" s="18"/>
      <c r="F675" s="18"/>
      <c r="G675" s="18"/>
      <c r="I675" s="18"/>
      <c r="J675" s="18"/>
      <c r="K675" s="18"/>
      <c r="M675" s="18"/>
      <c r="N675" s="18"/>
      <c r="P675" s="18"/>
      <c r="Q675" s="18"/>
      <c r="S675" s="18"/>
      <c r="T675" s="18"/>
      <c r="V675" s="18"/>
      <c r="W675" s="18"/>
    </row>
    <row r="676" spans="4:23" x14ac:dyDescent="0.3">
      <c r="D676" s="18"/>
      <c r="E676" s="18"/>
      <c r="F676" s="18"/>
      <c r="G676" s="18"/>
      <c r="I676" s="18"/>
      <c r="J676" s="18"/>
      <c r="K676" s="18"/>
      <c r="M676" s="18"/>
      <c r="N676" s="18"/>
      <c r="P676" s="18"/>
      <c r="Q676" s="18"/>
      <c r="S676" s="18"/>
      <c r="T676" s="18"/>
      <c r="V676" s="18"/>
      <c r="W676" s="18"/>
    </row>
    <row r="677" spans="4:23" x14ac:dyDescent="0.3">
      <c r="D677" s="18"/>
      <c r="E677" s="18"/>
      <c r="F677" s="18"/>
      <c r="G677" s="18"/>
      <c r="I677" s="18"/>
      <c r="J677" s="18"/>
      <c r="K677" s="18"/>
      <c r="M677" s="18"/>
      <c r="N677" s="18"/>
      <c r="P677" s="18"/>
      <c r="Q677" s="18"/>
      <c r="S677" s="18"/>
      <c r="T677" s="18"/>
      <c r="V677" s="18"/>
      <c r="W677" s="18"/>
    </row>
    <row r="678" spans="4:23" x14ac:dyDescent="0.3">
      <c r="D678" s="18"/>
      <c r="E678" s="18"/>
      <c r="F678" s="18"/>
      <c r="G678" s="18"/>
      <c r="I678" s="18"/>
      <c r="J678" s="18"/>
      <c r="K678" s="18"/>
      <c r="M678" s="18"/>
      <c r="N678" s="18"/>
      <c r="P678" s="18"/>
      <c r="Q678" s="18"/>
      <c r="S678" s="18"/>
      <c r="T678" s="18"/>
      <c r="V678" s="18"/>
      <c r="W678" s="18"/>
    </row>
    <row r="679" spans="4:23" x14ac:dyDescent="0.3">
      <c r="D679" s="18"/>
      <c r="E679" s="18"/>
      <c r="F679" s="18"/>
      <c r="G679" s="18"/>
      <c r="I679" s="18"/>
      <c r="J679" s="18"/>
      <c r="K679" s="18"/>
      <c r="M679" s="18"/>
      <c r="N679" s="18"/>
      <c r="P679" s="18"/>
      <c r="Q679" s="18"/>
      <c r="S679" s="18"/>
      <c r="T679" s="18"/>
      <c r="V679" s="18"/>
      <c r="W679" s="18"/>
    </row>
    <row r="680" spans="4:23" x14ac:dyDescent="0.3">
      <c r="D680" s="18"/>
      <c r="E680" s="18"/>
      <c r="F680" s="18"/>
      <c r="G680" s="18"/>
      <c r="I680" s="18"/>
      <c r="J680" s="18"/>
      <c r="K680" s="18"/>
      <c r="M680" s="18"/>
      <c r="N680" s="18"/>
      <c r="P680" s="18"/>
      <c r="Q680" s="18"/>
      <c r="S680" s="18"/>
      <c r="T680" s="18"/>
      <c r="V680" s="18"/>
      <c r="W680" s="18"/>
    </row>
    <row r="681" spans="4:23" x14ac:dyDescent="0.3">
      <c r="D681" s="18"/>
      <c r="E681" s="18"/>
      <c r="F681" s="18"/>
      <c r="G681" s="18"/>
      <c r="I681" s="18"/>
      <c r="J681" s="18"/>
      <c r="K681" s="18"/>
      <c r="M681" s="18"/>
      <c r="N681" s="18"/>
      <c r="P681" s="18"/>
      <c r="Q681" s="18"/>
      <c r="S681" s="18"/>
      <c r="T681" s="18"/>
      <c r="V681" s="18"/>
      <c r="W681" s="18"/>
    </row>
    <row r="682" spans="4:23" x14ac:dyDescent="0.3">
      <c r="D682" s="18"/>
      <c r="E682" s="18"/>
      <c r="F682" s="18"/>
      <c r="G682" s="18"/>
      <c r="I682" s="18"/>
      <c r="J682" s="18"/>
      <c r="K682" s="18"/>
      <c r="M682" s="18"/>
      <c r="N682" s="18"/>
      <c r="P682" s="18"/>
      <c r="Q682" s="18"/>
      <c r="S682" s="18"/>
      <c r="T682" s="18"/>
      <c r="V682" s="18"/>
      <c r="W682" s="18"/>
    </row>
  </sheetData>
  <mergeCells count="5">
    <mergeCell ref="A4:A10"/>
    <mergeCell ref="A12:A21"/>
    <mergeCell ref="A23:A30"/>
    <mergeCell ref="A44:J44"/>
    <mergeCell ref="A45:J45"/>
  </mergeCells>
  <conditionalFormatting sqref="J23:J27">
    <cfRule type="cellIs" dxfId="124" priority="119" operator="between">
      <formula>1</formula>
      <formula>1</formula>
    </cfRule>
  </conditionalFormatting>
  <conditionalFormatting sqref="J23:J27">
    <cfRule type="cellIs" dxfId="123" priority="116" operator="between">
      <formula>0</formula>
      <formula>0</formula>
    </cfRule>
  </conditionalFormatting>
  <conditionalFormatting sqref="J23:J27">
    <cfRule type="cellIs" dxfId="122" priority="117" operator="between">
      <formula>3</formula>
      <formula>3</formula>
    </cfRule>
  </conditionalFormatting>
  <conditionalFormatting sqref="J23:J27">
    <cfRule type="cellIs" dxfId="121" priority="118" operator="between">
      <formula>2</formula>
      <formula>2</formula>
    </cfRule>
  </conditionalFormatting>
  <conditionalFormatting sqref="J4:J10">
    <cfRule type="cellIs" dxfId="120" priority="129" operator="between">
      <formula>1</formula>
      <formula>1</formula>
    </cfRule>
  </conditionalFormatting>
  <conditionalFormatting sqref="J4:J10">
    <cfRule type="cellIs" dxfId="119" priority="126" operator="equal">
      <formula>0</formula>
    </cfRule>
  </conditionalFormatting>
  <conditionalFormatting sqref="J4:J10">
    <cfRule type="cellIs" dxfId="118" priority="127" operator="between">
      <formula>3</formula>
      <formula>3</formula>
    </cfRule>
  </conditionalFormatting>
  <conditionalFormatting sqref="J4:J10">
    <cfRule type="cellIs" dxfId="117" priority="128" operator="between">
      <formula>2</formula>
      <formula>2</formula>
    </cfRule>
  </conditionalFormatting>
  <conditionalFormatting sqref="J4:J10">
    <cfRule type="cellIs" dxfId="116" priority="125" operator="equal">
      <formula>""</formula>
    </cfRule>
  </conditionalFormatting>
  <conditionalFormatting sqref="J12:J21">
    <cfRule type="cellIs" dxfId="115" priority="124" operator="between">
      <formula>1</formula>
      <formula>1</formula>
    </cfRule>
  </conditionalFormatting>
  <conditionalFormatting sqref="J12:J21">
    <cfRule type="cellIs" dxfId="114" priority="121" operator="equal">
      <formula>0</formula>
    </cfRule>
  </conditionalFormatting>
  <conditionalFormatting sqref="J12:J21">
    <cfRule type="cellIs" dxfId="113" priority="122" operator="between">
      <formula>3</formula>
      <formula>3</formula>
    </cfRule>
  </conditionalFormatting>
  <conditionalFormatting sqref="J12:J21">
    <cfRule type="cellIs" dxfId="112" priority="123" operator="between">
      <formula>2</formula>
      <formula>2</formula>
    </cfRule>
  </conditionalFormatting>
  <conditionalFormatting sqref="J12:J21">
    <cfRule type="cellIs" dxfId="111" priority="120" operator="equal">
      <formula>""</formula>
    </cfRule>
  </conditionalFormatting>
  <conditionalFormatting sqref="J28:J30">
    <cfRule type="cellIs" dxfId="110" priority="115" operator="between">
      <formula>1</formula>
      <formula>1</formula>
    </cfRule>
  </conditionalFormatting>
  <conditionalFormatting sqref="J28:J30">
    <cfRule type="cellIs" dxfId="109" priority="112" operator="equal">
      <formula>0</formula>
    </cfRule>
  </conditionalFormatting>
  <conditionalFormatting sqref="J28:J30">
    <cfRule type="cellIs" dxfId="108" priority="113" operator="between">
      <formula>3</formula>
      <formula>3</formula>
    </cfRule>
  </conditionalFormatting>
  <conditionalFormatting sqref="J28:J30">
    <cfRule type="cellIs" dxfId="107" priority="114" operator="between">
      <formula>2</formula>
      <formula>2</formula>
    </cfRule>
  </conditionalFormatting>
  <conditionalFormatting sqref="J28:J30">
    <cfRule type="cellIs" dxfId="106" priority="111" operator="equal">
      <formula>""</formula>
    </cfRule>
  </conditionalFormatting>
  <conditionalFormatting sqref="M4:M10">
    <cfRule type="cellIs" dxfId="105" priority="110" operator="between">
      <formula>1</formula>
      <formula>1</formula>
    </cfRule>
  </conditionalFormatting>
  <conditionalFormatting sqref="M4:M10">
    <cfRule type="cellIs" dxfId="104" priority="107" operator="equal">
      <formula>0</formula>
    </cfRule>
  </conditionalFormatting>
  <conditionalFormatting sqref="M4:M10">
    <cfRule type="cellIs" dxfId="103" priority="108" operator="between">
      <formula>3</formula>
      <formula>3</formula>
    </cfRule>
  </conditionalFormatting>
  <conditionalFormatting sqref="M4:M10">
    <cfRule type="cellIs" dxfId="102" priority="109" operator="between">
      <formula>2</formula>
      <formula>2</formula>
    </cfRule>
  </conditionalFormatting>
  <conditionalFormatting sqref="M4:M10">
    <cfRule type="cellIs" dxfId="101" priority="106" operator="equal">
      <formula>""</formula>
    </cfRule>
  </conditionalFormatting>
  <conditionalFormatting sqref="M12:M21">
    <cfRule type="cellIs" dxfId="100" priority="105" operator="between">
      <formula>1</formula>
      <formula>1</formula>
    </cfRule>
  </conditionalFormatting>
  <conditionalFormatting sqref="M12:M21">
    <cfRule type="cellIs" dxfId="99" priority="102" operator="equal">
      <formula>0</formula>
    </cfRule>
  </conditionalFormatting>
  <conditionalFormatting sqref="M12:M21">
    <cfRule type="cellIs" dxfId="98" priority="103" operator="between">
      <formula>3</formula>
      <formula>3</formula>
    </cfRule>
  </conditionalFormatting>
  <conditionalFormatting sqref="M12:M21">
    <cfRule type="cellIs" dxfId="97" priority="104" operator="between">
      <formula>2</formula>
      <formula>2</formula>
    </cfRule>
  </conditionalFormatting>
  <conditionalFormatting sqref="M12:M21">
    <cfRule type="cellIs" dxfId="96" priority="101" operator="equal">
      <formula>""</formula>
    </cfRule>
  </conditionalFormatting>
  <conditionalFormatting sqref="M23:M27">
    <cfRule type="cellIs" dxfId="95" priority="100" operator="between">
      <formula>1</formula>
      <formula>1</formula>
    </cfRule>
  </conditionalFormatting>
  <conditionalFormatting sqref="M23:M27">
    <cfRule type="cellIs" dxfId="94" priority="97" operator="between">
      <formula>0</formula>
      <formula>0</formula>
    </cfRule>
  </conditionalFormatting>
  <conditionalFormatting sqref="M23:M27">
    <cfRule type="cellIs" dxfId="93" priority="98" operator="between">
      <formula>3</formula>
      <formula>3</formula>
    </cfRule>
  </conditionalFormatting>
  <conditionalFormatting sqref="M23:M27">
    <cfRule type="cellIs" dxfId="92" priority="99" operator="between">
      <formula>2</formula>
      <formula>2</formula>
    </cfRule>
  </conditionalFormatting>
  <conditionalFormatting sqref="M28:M30">
    <cfRule type="cellIs" dxfId="91" priority="96" operator="between">
      <formula>1</formula>
      <formula>1</formula>
    </cfRule>
  </conditionalFormatting>
  <conditionalFormatting sqref="M28:M30">
    <cfRule type="cellIs" dxfId="90" priority="93" operator="equal">
      <formula>0</formula>
    </cfRule>
  </conditionalFormatting>
  <conditionalFormatting sqref="M28:M30">
    <cfRule type="cellIs" dxfId="89" priority="94" operator="between">
      <formula>3</formula>
      <formula>3</formula>
    </cfRule>
  </conditionalFormatting>
  <conditionalFormatting sqref="M28:M30">
    <cfRule type="cellIs" dxfId="88" priority="95" operator="between">
      <formula>2</formula>
      <formula>2</formula>
    </cfRule>
  </conditionalFormatting>
  <conditionalFormatting sqref="M28:M30">
    <cfRule type="cellIs" dxfId="87" priority="92" operator="equal">
      <formula>""</formula>
    </cfRule>
  </conditionalFormatting>
  <conditionalFormatting sqref="P4:P10">
    <cfRule type="cellIs" dxfId="86" priority="91" operator="between">
      <formula>1</formula>
      <formula>1</formula>
    </cfRule>
  </conditionalFormatting>
  <conditionalFormatting sqref="P4:P10">
    <cfRule type="cellIs" dxfId="85" priority="88" operator="equal">
      <formula>0</formula>
    </cfRule>
  </conditionalFormatting>
  <conditionalFormatting sqref="P4:P10">
    <cfRule type="cellIs" dxfId="84" priority="89" operator="between">
      <formula>3</formula>
      <formula>3</formula>
    </cfRule>
  </conditionalFormatting>
  <conditionalFormatting sqref="P4:P10">
    <cfRule type="cellIs" dxfId="83" priority="90" operator="between">
      <formula>2</formula>
      <formula>2</formula>
    </cfRule>
  </conditionalFormatting>
  <conditionalFormatting sqref="P4:P10">
    <cfRule type="cellIs" dxfId="82" priority="87" operator="equal">
      <formula>""</formula>
    </cfRule>
  </conditionalFormatting>
  <conditionalFormatting sqref="P12:P21">
    <cfRule type="cellIs" dxfId="81" priority="86" operator="between">
      <formula>1</formula>
      <formula>1</formula>
    </cfRule>
  </conditionalFormatting>
  <conditionalFormatting sqref="P12:P21">
    <cfRule type="cellIs" dxfId="80" priority="83" operator="equal">
      <formula>0</formula>
    </cfRule>
  </conditionalFormatting>
  <conditionalFormatting sqref="P12:P21">
    <cfRule type="cellIs" dxfId="79" priority="84" operator="between">
      <formula>3</formula>
      <formula>3</formula>
    </cfRule>
  </conditionalFormatting>
  <conditionalFormatting sqref="P12:P21">
    <cfRule type="cellIs" dxfId="78" priority="85" operator="between">
      <formula>2</formula>
      <formula>2</formula>
    </cfRule>
  </conditionalFormatting>
  <conditionalFormatting sqref="P12:P21">
    <cfRule type="cellIs" dxfId="77" priority="82" operator="equal">
      <formula>""</formula>
    </cfRule>
  </conditionalFormatting>
  <conditionalFormatting sqref="P23:P27">
    <cfRule type="cellIs" dxfId="76" priority="81" operator="between">
      <formula>1</formula>
      <formula>1</formula>
    </cfRule>
  </conditionalFormatting>
  <conditionalFormatting sqref="P23:P27">
    <cfRule type="cellIs" dxfId="75" priority="78" operator="between">
      <formula>0</formula>
      <formula>0</formula>
    </cfRule>
  </conditionalFormatting>
  <conditionalFormatting sqref="P23:P27">
    <cfRule type="cellIs" dxfId="74" priority="79" operator="between">
      <formula>3</formula>
      <formula>3</formula>
    </cfRule>
  </conditionalFormatting>
  <conditionalFormatting sqref="P23:P27">
    <cfRule type="cellIs" dxfId="73" priority="80" operator="between">
      <formula>2</formula>
      <formula>2</formula>
    </cfRule>
  </conditionalFormatting>
  <conditionalFormatting sqref="P28:P30">
    <cfRule type="cellIs" dxfId="72" priority="77" operator="between">
      <formula>1</formula>
      <formula>1</formula>
    </cfRule>
  </conditionalFormatting>
  <conditionalFormatting sqref="P28:P30">
    <cfRule type="cellIs" dxfId="71" priority="74" operator="equal">
      <formula>0</formula>
    </cfRule>
  </conditionalFormatting>
  <conditionalFormatting sqref="P28:P30">
    <cfRule type="cellIs" dxfId="70" priority="75" operator="between">
      <formula>3</formula>
      <formula>3</formula>
    </cfRule>
  </conditionalFormatting>
  <conditionalFormatting sqref="P28:P30">
    <cfRule type="cellIs" dxfId="69" priority="76" operator="between">
      <formula>2</formula>
      <formula>2</formula>
    </cfRule>
  </conditionalFormatting>
  <conditionalFormatting sqref="P28:P30">
    <cfRule type="cellIs" dxfId="68" priority="73" operator="equal">
      <formula>""</formula>
    </cfRule>
  </conditionalFormatting>
  <conditionalFormatting sqref="S4:S10">
    <cfRule type="cellIs" dxfId="67" priority="72" operator="between">
      <formula>1</formula>
      <formula>1</formula>
    </cfRule>
  </conditionalFormatting>
  <conditionalFormatting sqref="S4:S10">
    <cfRule type="cellIs" dxfId="66" priority="69" operator="equal">
      <formula>0</formula>
    </cfRule>
  </conditionalFormatting>
  <conditionalFormatting sqref="S4:S10">
    <cfRule type="cellIs" dxfId="65" priority="70" operator="between">
      <formula>3</formula>
      <formula>3</formula>
    </cfRule>
  </conditionalFormatting>
  <conditionalFormatting sqref="S4:S10">
    <cfRule type="cellIs" dxfId="64" priority="71" operator="between">
      <formula>2</formula>
      <formula>2</formula>
    </cfRule>
  </conditionalFormatting>
  <conditionalFormatting sqref="S4:S10">
    <cfRule type="cellIs" dxfId="63" priority="68" operator="equal">
      <formula>""</formula>
    </cfRule>
  </conditionalFormatting>
  <conditionalFormatting sqref="S12:S21">
    <cfRule type="cellIs" dxfId="62" priority="67" operator="between">
      <formula>1</formula>
      <formula>1</formula>
    </cfRule>
  </conditionalFormatting>
  <conditionalFormatting sqref="S12:S21">
    <cfRule type="cellIs" dxfId="61" priority="64" operator="equal">
      <formula>0</formula>
    </cfRule>
  </conditionalFormatting>
  <conditionalFormatting sqref="S12:S21">
    <cfRule type="cellIs" dxfId="60" priority="65" operator="between">
      <formula>3</formula>
      <formula>3</formula>
    </cfRule>
  </conditionalFormatting>
  <conditionalFormatting sqref="S12:S21">
    <cfRule type="cellIs" dxfId="59" priority="66" operator="between">
      <formula>2</formula>
      <formula>2</formula>
    </cfRule>
  </conditionalFormatting>
  <conditionalFormatting sqref="S12:S21">
    <cfRule type="cellIs" dxfId="58" priority="63" operator="equal">
      <formula>""</formula>
    </cfRule>
  </conditionalFormatting>
  <conditionalFormatting sqref="S23:S27">
    <cfRule type="cellIs" dxfId="57" priority="62" operator="between">
      <formula>1</formula>
      <formula>1</formula>
    </cfRule>
  </conditionalFormatting>
  <conditionalFormatting sqref="S23:S27">
    <cfRule type="cellIs" dxfId="56" priority="59" operator="between">
      <formula>0</formula>
      <formula>0</formula>
    </cfRule>
  </conditionalFormatting>
  <conditionalFormatting sqref="S23:S27">
    <cfRule type="cellIs" dxfId="55" priority="60" operator="between">
      <formula>3</formula>
      <formula>3</formula>
    </cfRule>
  </conditionalFormatting>
  <conditionalFormatting sqref="S23:S27">
    <cfRule type="cellIs" dxfId="54" priority="61" operator="between">
      <formula>2</formula>
      <formula>2</formula>
    </cfRule>
  </conditionalFormatting>
  <conditionalFormatting sqref="S28:S30">
    <cfRule type="cellIs" dxfId="53" priority="58" operator="between">
      <formula>1</formula>
      <formula>1</formula>
    </cfRule>
  </conditionalFormatting>
  <conditionalFormatting sqref="S28:S30">
    <cfRule type="cellIs" dxfId="52" priority="55" operator="equal">
      <formula>0</formula>
    </cfRule>
  </conditionalFormatting>
  <conditionalFormatting sqref="S28:S30">
    <cfRule type="cellIs" dxfId="51" priority="56" operator="between">
      <formula>3</formula>
      <formula>3</formula>
    </cfRule>
  </conditionalFormatting>
  <conditionalFormatting sqref="S28:S30">
    <cfRule type="cellIs" dxfId="50" priority="57" operator="between">
      <formula>2</formula>
      <formula>2</formula>
    </cfRule>
  </conditionalFormatting>
  <conditionalFormatting sqref="S28:S30">
    <cfRule type="cellIs" dxfId="49" priority="54" operator="equal">
      <formula>""</formula>
    </cfRule>
  </conditionalFormatting>
  <conditionalFormatting sqref="V4:V10">
    <cfRule type="cellIs" dxfId="48" priority="53" operator="between">
      <formula>1</formula>
      <formula>1</formula>
    </cfRule>
  </conditionalFormatting>
  <conditionalFormatting sqref="V4:V10">
    <cfRule type="cellIs" dxfId="47" priority="50" operator="equal">
      <formula>0</formula>
    </cfRule>
  </conditionalFormatting>
  <conditionalFormatting sqref="V4:V10">
    <cfRule type="cellIs" dxfId="46" priority="51" operator="between">
      <formula>3</formula>
      <formula>3</formula>
    </cfRule>
  </conditionalFormatting>
  <conditionalFormatting sqref="V4:V10">
    <cfRule type="cellIs" dxfId="45" priority="52" operator="between">
      <formula>2</formula>
      <formula>2</formula>
    </cfRule>
  </conditionalFormatting>
  <conditionalFormatting sqref="V4:V10">
    <cfRule type="cellIs" dxfId="44" priority="49" operator="equal">
      <formula>""</formula>
    </cfRule>
  </conditionalFormatting>
  <conditionalFormatting sqref="V12:V21">
    <cfRule type="cellIs" dxfId="43" priority="48" operator="between">
      <formula>1</formula>
      <formula>1</formula>
    </cfRule>
  </conditionalFormatting>
  <conditionalFormatting sqref="V12:V21">
    <cfRule type="cellIs" dxfId="42" priority="45" operator="equal">
      <formula>0</formula>
    </cfRule>
  </conditionalFormatting>
  <conditionalFormatting sqref="V12:V21">
    <cfRule type="cellIs" dxfId="41" priority="46" operator="between">
      <formula>3</formula>
      <formula>3</formula>
    </cfRule>
  </conditionalFormatting>
  <conditionalFormatting sqref="V12:V21">
    <cfRule type="cellIs" dxfId="40" priority="47" operator="between">
      <formula>2</formula>
      <formula>2</formula>
    </cfRule>
  </conditionalFormatting>
  <conditionalFormatting sqref="V12:V21">
    <cfRule type="cellIs" dxfId="39" priority="44" operator="equal">
      <formula>""</formula>
    </cfRule>
  </conditionalFormatting>
  <conditionalFormatting sqref="V23:V27">
    <cfRule type="cellIs" dxfId="38" priority="43" operator="between">
      <formula>1</formula>
      <formula>1</formula>
    </cfRule>
  </conditionalFormatting>
  <conditionalFormatting sqref="V23:V27">
    <cfRule type="cellIs" dxfId="37" priority="40" operator="between">
      <formula>0</formula>
      <formula>0</formula>
    </cfRule>
  </conditionalFormatting>
  <conditionalFormatting sqref="V23:V27">
    <cfRule type="cellIs" dxfId="36" priority="41" operator="between">
      <formula>3</formula>
      <formula>3</formula>
    </cfRule>
  </conditionalFormatting>
  <conditionalFormatting sqref="V23:V27">
    <cfRule type="cellIs" dxfId="35" priority="42" operator="between">
      <formula>2</formula>
      <formula>2</formula>
    </cfRule>
  </conditionalFormatting>
  <conditionalFormatting sqref="V28:V30">
    <cfRule type="cellIs" dxfId="34" priority="39" operator="between">
      <formula>1</formula>
      <formula>1</formula>
    </cfRule>
  </conditionalFormatting>
  <conditionalFormatting sqref="V28:V30">
    <cfRule type="cellIs" dxfId="33" priority="36" operator="equal">
      <formula>0</formula>
    </cfRule>
  </conditionalFormatting>
  <conditionalFormatting sqref="V28:V30">
    <cfRule type="cellIs" dxfId="32" priority="37" operator="between">
      <formula>3</formula>
      <formula>3</formula>
    </cfRule>
  </conditionalFormatting>
  <conditionalFormatting sqref="V28:V30">
    <cfRule type="cellIs" dxfId="31" priority="38" operator="between">
      <formula>2</formula>
      <formula>2</formula>
    </cfRule>
  </conditionalFormatting>
  <conditionalFormatting sqref="V28:V30">
    <cfRule type="cellIs" dxfId="30" priority="35" operator="equal">
      <formula>""</formula>
    </cfRule>
  </conditionalFormatting>
  <conditionalFormatting sqref="F36">
    <cfRule type="cellIs" dxfId="29" priority="9" operator="between">
      <formula>0%</formula>
      <formula>33.44%</formula>
    </cfRule>
  </conditionalFormatting>
  <conditionalFormatting sqref="F36">
    <cfRule type="cellIs" dxfId="28" priority="6" operator="between">
      <formula>0</formula>
      <formula>0</formula>
    </cfRule>
  </conditionalFormatting>
  <conditionalFormatting sqref="F36">
    <cfRule type="cellIs" dxfId="27" priority="7" operator="between">
      <formula>66.45%</formula>
      <formula>100%</formula>
    </cfRule>
  </conditionalFormatting>
  <conditionalFormatting sqref="F36">
    <cfRule type="cellIs" dxfId="26" priority="8" operator="between">
      <formula>33.45%</formula>
      <formula>66.44%</formula>
    </cfRule>
  </conditionalFormatting>
  <conditionalFormatting sqref="B9:B10">
    <cfRule type="expression" dxfId="25" priority="5">
      <formula>ISTEXT($C9)</formula>
    </cfRule>
  </conditionalFormatting>
  <conditionalFormatting sqref="B20">
    <cfRule type="expression" dxfId="24" priority="4">
      <formula>ISTEXT($C20)</formula>
    </cfRule>
  </conditionalFormatting>
  <conditionalFormatting sqref="B21">
    <cfRule type="expression" dxfId="23" priority="3">
      <formula>ISTEXT($C21)</formula>
    </cfRule>
  </conditionalFormatting>
  <conditionalFormatting sqref="B29">
    <cfRule type="expression" dxfId="22" priority="2">
      <formula>ISTEXT($C29)</formula>
    </cfRule>
  </conditionalFormatting>
  <conditionalFormatting sqref="B30">
    <cfRule type="expression" dxfId="21" priority="1">
      <formula>ISTEXT($C30)</formula>
    </cfRule>
  </conditionalFormatting>
  <pageMargins left="0.70866141732283472" right="0.70866141732283472" top="0.78740157480314965" bottom="0.78740157480314965" header="0.31496062992125984" footer="0.31496062992125984"/>
  <pageSetup paperSize="9" scale="36" orientation="landscape" horizontalDpi="1200" verticalDpi="1200" r:id="rId1"/>
  <headerFooter>
    <oddHeader>&amp;A</oddHeader>
    <oddFooter>Seite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F20"/>
  <sheetViews>
    <sheetView showGridLines="0" workbookViewId="0">
      <selection activeCell="I13" sqref="I13"/>
    </sheetView>
  </sheetViews>
  <sheetFormatPr baseColWidth="10" defaultColWidth="10.7109375" defaultRowHeight="15" x14ac:dyDescent="0.25"/>
  <cols>
    <col min="1" max="1" width="16" style="13" customWidth="1"/>
    <col min="2" max="2" width="15.28515625" style="13" bestFit="1" customWidth="1"/>
    <col min="3" max="3" width="17" style="13" bestFit="1" customWidth="1"/>
    <col min="4" max="4" width="10.7109375" style="13" bestFit="1" customWidth="1"/>
    <col min="5" max="5" width="8.7109375" style="13" bestFit="1" customWidth="1"/>
    <col min="6" max="6" width="14.85546875" style="13" customWidth="1"/>
    <col min="7" max="7" width="11" style="13" bestFit="1" customWidth="1"/>
    <col min="8" max="8" width="10.42578125" style="13" bestFit="1" customWidth="1"/>
    <col min="9" max="9" width="9.28515625" style="13" bestFit="1" customWidth="1"/>
    <col min="10" max="10" width="9.140625" style="13" bestFit="1" customWidth="1"/>
    <col min="11" max="11" width="14" style="13" bestFit="1" customWidth="1"/>
    <col min="12" max="12" width="24.7109375" style="13" bestFit="1" customWidth="1"/>
    <col min="13" max="16384" width="10.7109375" style="13"/>
  </cols>
  <sheetData>
    <row r="3" spans="1:4" ht="18.75" x14ac:dyDescent="0.3">
      <c r="A3" s="69" t="s">
        <v>20</v>
      </c>
    </row>
    <row r="6" spans="1:4" x14ac:dyDescent="0.25">
      <c r="A6" s="89"/>
      <c r="B6" s="145" t="s">
        <v>99</v>
      </c>
      <c r="C6" s="145"/>
      <c r="D6" s="145"/>
    </row>
    <row r="7" spans="1:4" x14ac:dyDescent="0.25">
      <c r="A7" s="146" t="s">
        <v>98</v>
      </c>
      <c r="B7" s="146" t="s">
        <v>103</v>
      </c>
      <c r="C7" s="148" t="s">
        <v>4</v>
      </c>
      <c r="D7" s="148" t="s">
        <v>5</v>
      </c>
    </row>
    <row r="8" spans="1:4" x14ac:dyDescent="0.25">
      <c r="A8" s="147"/>
      <c r="B8" s="147"/>
      <c r="C8" s="148"/>
      <c r="D8" s="148"/>
    </row>
    <row r="9" spans="1:4" x14ac:dyDescent="0.25">
      <c r="A9" s="87" t="s">
        <v>100</v>
      </c>
      <c r="B9" s="88" t="s">
        <v>101</v>
      </c>
      <c r="C9" s="88" t="s">
        <v>21</v>
      </c>
      <c r="D9" s="88" t="s">
        <v>101</v>
      </c>
    </row>
    <row r="10" spans="1:4" x14ac:dyDescent="0.25">
      <c r="A10" s="87" t="s">
        <v>16</v>
      </c>
      <c r="B10" s="88" t="s">
        <v>101</v>
      </c>
      <c r="C10" s="88"/>
      <c r="D10" s="88" t="s">
        <v>21</v>
      </c>
    </row>
    <row r="11" spans="1:4" x14ac:dyDescent="0.25">
      <c r="A11" s="87" t="s">
        <v>102</v>
      </c>
      <c r="B11" s="88" t="s">
        <v>101</v>
      </c>
      <c r="C11" s="88" t="s">
        <v>101</v>
      </c>
      <c r="D11" s="88"/>
    </row>
    <row r="12" spans="1:4" x14ac:dyDescent="0.25">
      <c r="A12" s="87"/>
      <c r="B12" s="88"/>
      <c r="C12" s="88"/>
      <c r="D12" s="88"/>
    </row>
    <row r="13" spans="1:4" x14ac:dyDescent="0.25">
      <c r="A13" s="87"/>
      <c r="B13" s="88"/>
      <c r="C13" s="88"/>
      <c r="D13" s="88"/>
    </row>
    <row r="14" spans="1:4" x14ac:dyDescent="0.25">
      <c r="A14" s="87"/>
      <c r="B14" s="88"/>
      <c r="C14" s="88"/>
      <c r="D14" s="88"/>
    </row>
    <row r="15" spans="1:4" x14ac:dyDescent="0.25">
      <c r="A15" s="87"/>
      <c r="B15" s="88"/>
      <c r="C15" s="88"/>
      <c r="D15" s="88"/>
    </row>
    <row r="17" spans="1:6" x14ac:dyDescent="0.25">
      <c r="A17" s="95" t="s">
        <v>121</v>
      </c>
    </row>
    <row r="19" spans="1:6" ht="57.75" customHeight="1" x14ac:dyDescent="0.25">
      <c r="A19" s="143" t="s">
        <v>245</v>
      </c>
      <c r="B19" s="143"/>
      <c r="C19" s="143"/>
      <c r="D19" s="143"/>
      <c r="E19" s="143"/>
      <c r="F19" s="143"/>
    </row>
    <row r="20" spans="1:6" ht="84.75" customHeight="1" x14ac:dyDescent="0.25">
      <c r="A20" s="144" t="s">
        <v>248</v>
      </c>
      <c r="B20" s="144"/>
      <c r="C20" s="144"/>
      <c r="D20" s="144"/>
      <c r="E20" s="144"/>
      <c r="F20" s="144"/>
    </row>
  </sheetData>
  <mergeCells count="7">
    <mergeCell ref="A19:F19"/>
    <mergeCell ref="A20:F20"/>
    <mergeCell ref="B6:D6"/>
    <mergeCell ref="B7:B8"/>
    <mergeCell ref="C7:C8"/>
    <mergeCell ref="D7:D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Q17"/>
  <sheetViews>
    <sheetView showGridLines="0" workbookViewId="0">
      <selection activeCell="C22" sqref="C22"/>
    </sheetView>
  </sheetViews>
  <sheetFormatPr baseColWidth="10" defaultColWidth="10.7109375" defaultRowHeight="15" x14ac:dyDescent="0.25"/>
  <cols>
    <col min="1" max="1" width="24.140625" style="13" customWidth="1"/>
    <col min="2" max="2" width="18.140625" style="13" customWidth="1"/>
    <col min="3" max="3" width="17" style="13" bestFit="1" customWidth="1"/>
    <col min="4" max="4" width="12.140625" style="13" customWidth="1"/>
    <col min="5" max="5" width="16.28515625" style="13" customWidth="1"/>
    <col min="6" max="6" width="14.85546875" style="13" customWidth="1"/>
    <col min="7" max="7" width="12.28515625" style="13" customWidth="1"/>
    <col min="8" max="8" width="12.85546875" style="13" customWidth="1"/>
    <col min="9" max="9" width="10.7109375" style="13" customWidth="1"/>
    <col min="10" max="10" width="11.5703125" style="13" customWidth="1"/>
    <col min="11" max="11" width="17.7109375" style="13" customWidth="1"/>
    <col min="12" max="12" width="30.42578125" style="13" customWidth="1"/>
    <col min="13" max="16384" width="10.7109375" style="13"/>
  </cols>
  <sheetData>
    <row r="3" spans="1:17" ht="18.75" x14ac:dyDescent="0.3">
      <c r="A3" s="69" t="s">
        <v>20</v>
      </c>
    </row>
    <row r="5" spans="1:17" x14ac:dyDescent="0.25">
      <c r="A5" s="150" t="s">
        <v>13</v>
      </c>
      <c r="B5" s="150" t="s">
        <v>34</v>
      </c>
      <c r="C5" s="72"/>
      <c r="D5" s="72"/>
      <c r="E5" s="149" t="s">
        <v>14</v>
      </c>
      <c r="F5" s="149"/>
      <c r="G5" s="149"/>
      <c r="H5" s="149"/>
      <c r="I5" s="149"/>
      <c r="J5" s="149"/>
      <c r="K5" s="149"/>
      <c r="L5" s="150" t="s">
        <v>19</v>
      </c>
      <c r="M5" s="70"/>
      <c r="N5" s="70"/>
      <c r="O5" s="70"/>
      <c r="P5" s="70"/>
      <c r="Q5" s="70"/>
    </row>
    <row r="6" spans="1:17" ht="45" x14ac:dyDescent="0.25">
      <c r="A6" s="151"/>
      <c r="B6" s="151"/>
      <c r="C6" s="73" t="s">
        <v>39</v>
      </c>
      <c r="D6" s="73" t="s">
        <v>40</v>
      </c>
      <c r="E6" s="90" t="s">
        <v>36</v>
      </c>
      <c r="F6" s="90" t="s">
        <v>37</v>
      </c>
      <c r="G6" s="90" t="s">
        <v>38</v>
      </c>
      <c r="H6" s="90" t="s">
        <v>15</v>
      </c>
      <c r="I6" s="91" t="s">
        <v>16</v>
      </c>
      <c r="J6" s="91" t="s">
        <v>17</v>
      </c>
      <c r="K6" s="91" t="s">
        <v>18</v>
      </c>
      <c r="L6" s="151"/>
    </row>
    <row r="7" spans="1:17" x14ac:dyDescent="0.25">
      <c r="A7" s="74" t="s">
        <v>3</v>
      </c>
      <c r="B7" s="74" t="s">
        <v>227</v>
      </c>
      <c r="C7" s="14"/>
      <c r="D7" s="14"/>
      <c r="E7" s="14"/>
      <c r="F7" s="74"/>
      <c r="G7" s="74" t="s">
        <v>21</v>
      </c>
      <c r="H7" s="74" t="s">
        <v>21</v>
      </c>
      <c r="I7" s="74"/>
      <c r="J7" s="74" t="s">
        <v>21</v>
      </c>
      <c r="K7" s="74"/>
      <c r="L7" s="74" t="s">
        <v>35</v>
      </c>
    </row>
    <row r="8" spans="1:17" x14ac:dyDescent="0.25">
      <c r="A8" s="74" t="s">
        <v>4</v>
      </c>
      <c r="B8" s="74" t="s">
        <v>226</v>
      </c>
      <c r="C8" s="14"/>
      <c r="D8" s="14"/>
      <c r="E8" s="14"/>
      <c r="F8" s="74" t="s">
        <v>21</v>
      </c>
      <c r="G8" s="74"/>
      <c r="H8" s="74" t="s">
        <v>21</v>
      </c>
      <c r="I8" s="74" t="s">
        <v>21</v>
      </c>
      <c r="J8" s="74"/>
      <c r="K8" s="74" t="s">
        <v>21</v>
      </c>
      <c r="L8" s="74" t="s">
        <v>35</v>
      </c>
    </row>
    <row r="11" spans="1:17" s="71" customFormat="1" ht="62.25" customHeight="1" x14ac:dyDescent="0.25">
      <c r="A11" s="75" t="s">
        <v>27</v>
      </c>
      <c r="B11" s="76" t="s">
        <v>28</v>
      </c>
      <c r="C11" s="76"/>
      <c r="D11" s="76"/>
      <c r="E11" s="77" t="s">
        <v>29</v>
      </c>
      <c r="F11" s="78" t="s">
        <v>31</v>
      </c>
      <c r="G11" s="78" t="s">
        <v>30</v>
      </c>
      <c r="H11" s="78" t="s">
        <v>32</v>
      </c>
      <c r="I11" s="78" t="s">
        <v>33</v>
      </c>
      <c r="J11" s="10"/>
      <c r="K11" s="10"/>
      <c r="L11" s="31"/>
    </row>
    <row r="12" spans="1:17" ht="97.5" customHeight="1" x14ac:dyDescent="0.25">
      <c r="A12" s="114" t="s">
        <v>228</v>
      </c>
      <c r="B12" s="115" t="s">
        <v>231</v>
      </c>
      <c r="C12" s="14"/>
      <c r="D12" s="14"/>
      <c r="E12" s="115" t="s">
        <v>230</v>
      </c>
      <c r="F12" s="14"/>
      <c r="G12" s="115" t="s">
        <v>229</v>
      </c>
      <c r="H12" s="14"/>
      <c r="I12" s="14"/>
      <c r="J12" s="14"/>
      <c r="K12" s="14"/>
    </row>
    <row r="14" spans="1:17" ht="15.75" x14ac:dyDescent="0.25">
      <c r="A14" s="130" t="s">
        <v>125</v>
      </c>
    </row>
    <row r="16" spans="1:17" ht="57.75" customHeight="1" x14ac:dyDescent="0.3">
      <c r="A16" s="125" t="s">
        <v>245</v>
      </c>
      <c r="B16" s="118"/>
      <c r="C16" s="119"/>
      <c r="D16" s="118"/>
      <c r="E16" s="119"/>
      <c r="F16" s="118"/>
      <c r="G16" s="119"/>
      <c r="H16" s="119"/>
      <c r="I16" s="119"/>
      <c r="J16" s="119"/>
      <c r="K16" s="119"/>
      <c r="L16" s="119"/>
    </row>
    <row r="17" spans="1:12" ht="38.25" customHeight="1" x14ac:dyDescent="0.25">
      <c r="A17" s="144" t="s">
        <v>251</v>
      </c>
      <c r="B17" s="152"/>
      <c r="C17" s="152"/>
      <c r="D17" s="152"/>
      <c r="E17" s="152"/>
      <c r="F17" s="152"/>
      <c r="G17" s="152"/>
      <c r="H17" s="152"/>
      <c r="I17" s="152"/>
      <c r="J17" s="152"/>
      <c r="K17" s="152"/>
      <c r="L17" s="152"/>
    </row>
  </sheetData>
  <mergeCells count="5">
    <mergeCell ref="E5:K5"/>
    <mergeCell ref="A5:A6"/>
    <mergeCell ref="B5:B6"/>
    <mergeCell ref="L5:L6"/>
    <mergeCell ref="A17:L1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33"/>
    <pageSetUpPr fitToPage="1"/>
  </sheetPr>
  <dimension ref="A1:GZ810"/>
  <sheetViews>
    <sheetView showGridLines="0" topLeftCell="A7" workbookViewId="0">
      <selection activeCell="T30" sqref="T30"/>
    </sheetView>
  </sheetViews>
  <sheetFormatPr baseColWidth="10" defaultColWidth="10.7109375" defaultRowHeight="15" x14ac:dyDescent="0.25"/>
  <cols>
    <col min="1" max="1" width="4.42578125" style="4" customWidth="1"/>
    <col min="2" max="2" width="14.5703125" style="4" customWidth="1"/>
    <col min="3" max="3" width="12.85546875" style="4" hidden="1" customWidth="1"/>
    <col min="4" max="4" width="14.5703125" style="4" hidden="1" customWidth="1"/>
    <col min="5" max="5" width="11.42578125" style="4" hidden="1" customWidth="1"/>
    <col min="6" max="6" width="19.42578125" style="4" hidden="1" customWidth="1"/>
    <col min="7" max="7" width="12.5703125" style="4" customWidth="1"/>
    <col min="8" max="8" width="16.5703125" style="4" customWidth="1"/>
    <col min="9" max="9" width="12" style="4" customWidth="1"/>
    <col min="10" max="10" width="15.42578125" style="4" customWidth="1"/>
    <col min="11" max="11" width="12.42578125" style="4" customWidth="1"/>
    <col min="12" max="12" width="14.85546875" style="7" customWidth="1"/>
    <col min="13" max="13" width="18" style="4" customWidth="1"/>
    <col min="14" max="14" width="3.28515625" style="63" customWidth="1"/>
    <col min="15" max="208" width="10.7109375" style="63"/>
    <col min="209" max="16384" width="10.7109375" style="4"/>
  </cols>
  <sheetData>
    <row r="1" spans="1:208" s="63" customFormat="1" ht="14.25" customHeight="1" x14ac:dyDescent="0.25">
      <c r="C1" s="66"/>
      <c r="G1" s="163"/>
      <c r="H1" s="163"/>
      <c r="I1" s="163"/>
      <c r="J1" s="163"/>
      <c r="K1" s="163"/>
      <c r="L1" s="163"/>
      <c r="M1" s="163"/>
    </row>
    <row r="2" spans="1:208" s="63" customFormat="1" ht="14.25" customHeight="1" x14ac:dyDescent="0.25">
      <c r="B2" s="95" t="s">
        <v>126</v>
      </c>
      <c r="C2" s="66"/>
      <c r="G2" s="121"/>
      <c r="H2" s="121"/>
      <c r="I2" s="121"/>
      <c r="J2" s="121"/>
      <c r="K2" s="121"/>
      <c r="L2" s="121"/>
      <c r="M2" s="121"/>
    </row>
    <row r="3" spans="1:208" s="63" customFormat="1" ht="14.25" customHeight="1" x14ac:dyDescent="0.25">
      <c r="C3" s="66"/>
      <c r="G3" s="163"/>
      <c r="H3" s="163"/>
      <c r="I3" s="163"/>
      <c r="J3" s="163"/>
      <c r="K3" s="163"/>
      <c r="L3" s="163"/>
      <c r="M3" s="163"/>
    </row>
    <row r="4" spans="1:208" ht="28.5" customHeight="1" thickBot="1" x14ac:dyDescent="0.3">
      <c r="A4" s="63"/>
      <c r="B4" s="63"/>
      <c r="C4" s="63"/>
      <c r="D4" s="63"/>
      <c r="E4" s="63"/>
      <c r="F4" s="63"/>
      <c r="G4" s="164" t="s">
        <v>88</v>
      </c>
      <c r="H4" s="164"/>
      <c r="I4" s="164"/>
      <c r="J4" s="164"/>
      <c r="K4" s="164"/>
      <c r="L4" s="164"/>
      <c r="M4" s="164"/>
    </row>
    <row r="5" spans="1:208" ht="13.5" customHeight="1" thickBot="1" x14ac:dyDescent="0.3">
      <c r="A5" s="63"/>
      <c r="B5" s="63"/>
      <c r="C5" s="63"/>
      <c r="D5" s="63"/>
      <c r="E5" s="63"/>
      <c r="F5" s="63"/>
      <c r="G5" s="165" t="s">
        <v>113</v>
      </c>
      <c r="H5" s="166"/>
      <c r="I5" s="166"/>
      <c r="J5" s="167"/>
      <c r="K5" s="165" t="s">
        <v>252</v>
      </c>
      <c r="L5" s="166"/>
      <c r="M5" s="167"/>
    </row>
    <row r="6" spans="1:208" s="6" customFormat="1" ht="27.4" customHeight="1" x14ac:dyDescent="0.25">
      <c r="A6" s="160" t="s">
        <v>10</v>
      </c>
      <c r="B6" s="160" t="s">
        <v>110</v>
      </c>
      <c r="C6" s="160" t="s">
        <v>95</v>
      </c>
      <c r="D6" s="160" t="s">
        <v>108</v>
      </c>
      <c r="E6" s="160" t="s">
        <v>92</v>
      </c>
      <c r="F6" s="160" t="s">
        <v>94</v>
      </c>
      <c r="G6" s="154" t="s">
        <v>114</v>
      </c>
      <c r="H6" s="155"/>
      <c r="I6" s="156" t="s">
        <v>115</v>
      </c>
      <c r="J6" s="157"/>
      <c r="K6" s="158" t="s">
        <v>116</v>
      </c>
      <c r="L6" s="159"/>
      <c r="M6" s="162" t="s">
        <v>12</v>
      </c>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row>
    <row r="7" spans="1:208" s="6" customFormat="1" ht="43.15" customHeight="1" x14ac:dyDescent="0.25">
      <c r="A7" s="161"/>
      <c r="B7" s="161"/>
      <c r="C7" s="161"/>
      <c r="D7" s="161"/>
      <c r="E7" s="161"/>
      <c r="F7" s="161"/>
      <c r="G7" s="81" t="s">
        <v>111</v>
      </c>
      <c r="H7" s="81" t="s">
        <v>109</v>
      </c>
      <c r="I7" s="82" t="s">
        <v>111</v>
      </c>
      <c r="J7" s="82" t="s">
        <v>109</v>
      </c>
      <c r="K7" s="83" t="s">
        <v>111</v>
      </c>
      <c r="L7" s="83" t="s">
        <v>109</v>
      </c>
      <c r="M7" s="161"/>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row>
    <row r="8" spans="1:208" ht="30" x14ac:dyDescent="0.25">
      <c r="A8" s="5">
        <v>1</v>
      </c>
      <c r="B8" s="3" t="s">
        <v>89</v>
      </c>
      <c r="C8" s="8"/>
      <c r="D8" s="9"/>
      <c r="E8" s="85">
        <v>25</v>
      </c>
      <c r="F8" s="85"/>
      <c r="G8" s="84">
        <v>10</v>
      </c>
      <c r="H8" s="84" t="s">
        <v>235</v>
      </c>
      <c r="I8" s="84"/>
      <c r="J8" s="84"/>
      <c r="K8" s="84">
        <v>3</v>
      </c>
      <c r="L8" s="86" t="s">
        <v>232</v>
      </c>
      <c r="M8" s="86"/>
    </row>
    <row r="9" spans="1:208" x14ac:dyDescent="0.25">
      <c r="A9" s="5">
        <v>2</v>
      </c>
      <c r="B9" s="3" t="s">
        <v>23</v>
      </c>
      <c r="C9" s="67"/>
      <c r="D9" s="8"/>
      <c r="E9" s="85">
        <v>120</v>
      </c>
      <c r="F9" s="85"/>
      <c r="G9" s="84"/>
      <c r="H9" s="84"/>
      <c r="I9" s="84">
        <v>50</v>
      </c>
      <c r="J9" s="84" t="s">
        <v>234</v>
      </c>
      <c r="K9" s="84">
        <v>1</v>
      </c>
      <c r="L9" s="86" t="s">
        <v>118</v>
      </c>
      <c r="M9" s="86"/>
    </row>
    <row r="10" spans="1:208" x14ac:dyDescent="0.25">
      <c r="A10" s="5">
        <v>3</v>
      </c>
      <c r="B10" s="3" t="s">
        <v>90</v>
      </c>
      <c r="C10" s="8"/>
      <c r="D10" s="8"/>
      <c r="E10" s="85">
        <v>398</v>
      </c>
      <c r="F10" s="85"/>
      <c r="G10" s="84"/>
      <c r="H10" s="84"/>
      <c r="I10" s="84">
        <v>398</v>
      </c>
      <c r="J10" s="84" t="s">
        <v>117</v>
      </c>
      <c r="K10" s="84">
        <v>1</v>
      </c>
      <c r="L10" s="86" t="s">
        <v>119</v>
      </c>
      <c r="M10" s="86"/>
    </row>
    <row r="11" spans="1:208" x14ac:dyDescent="0.25">
      <c r="A11" s="5">
        <v>4</v>
      </c>
      <c r="B11" s="3" t="s">
        <v>24</v>
      </c>
      <c r="C11" s="67"/>
      <c r="D11" s="67"/>
      <c r="E11" s="85">
        <v>45</v>
      </c>
      <c r="F11" s="85"/>
      <c r="G11" s="84"/>
      <c r="H11" s="84"/>
      <c r="I11" s="84"/>
      <c r="J11" s="84"/>
      <c r="K11" s="84"/>
      <c r="L11" s="86"/>
      <c r="M11" s="86"/>
    </row>
    <row r="12" spans="1:208" x14ac:dyDescent="0.25">
      <c r="A12" s="5">
        <v>5</v>
      </c>
      <c r="B12" s="3" t="s">
        <v>25</v>
      </c>
      <c r="C12" s="9"/>
      <c r="D12" s="67"/>
      <c r="E12" s="85">
        <v>21</v>
      </c>
      <c r="F12" s="85"/>
      <c r="G12" s="84"/>
      <c r="H12" s="84"/>
      <c r="I12" s="84"/>
      <c r="J12" s="84" t="s">
        <v>233</v>
      </c>
      <c r="K12" s="84"/>
      <c r="L12" s="86"/>
      <c r="M12" s="86"/>
    </row>
    <row r="13" spans="1:208" x14ac:dyDescent="0.25">
      <c r="A13" s="5">
        <v>6</v>
      </c>
      <c r="B13" s="3" t="s">
        <v>91</v>
      </c>
      <c r="C13" s="9"/>
      <c r="D13" s="67"/>
      <c r="E13" s="85">
        <v>5</v>
      </c>
      <c r="F13" s="85"/>
      <c r="G13" s="84"/>
      <c r="H13" s="84"/>
      <c r="I13" s="84"/>
      <c r="J13" s="84"/>
      <c r="K13" s="84">
        <v>2</v>
      </c>
      <c r="L13" s="84" t="s">
        <v>93</v>
      </c>
      <c r="M13" s="86"/>
    </row>
    <row r="14" spans="1:208" x14ac:dyDescent="0.25">
      <c r="A14" s="5">
        <v>7</v>
      </c>
      <c r="B14" s="3" t="s">
        <v>26</v>
      </c>
      <c r="C14" s="9"/>
      <c r="D14" s="67"/>
      <c r="E14" s="85">
        <v>9</v>
      </c>
      <c r="F14" s="85"/>
      <c r="G14" s="84"/>
      <c r="H14" s="84"/>
      <c r="I14" s="84"/>
      <c r="J14" s="84"/>
      <c r="K14" s="84"/>
      <c r="L14" s="86"/>
      <c r="M14" s="86"/>
    </row>
    <row r="15" spans="1:208" x14ac:dyDescent="0.25">
      <c r="A15" s="5">
        <v>8</v>
      </c>
      <c r="B15" s="3" t="s">
        <v>16</v>
      </c>
      <c r="C15" s="9"/>
      <c r="D15" s="67"/>
      <c r="E15" s="85">
        <v>3</v>
      </c>
      <c r="F15" s="85"/>
      <c r="G15" s="84"/>
      <c r="H15" s="84"/>
      <c r="I15" s="84"/>
      <c r="J15" s="84"/>
      <c r="K15" s="84"/>
      <c r="L15" s="86"/>
      <c r="M15" s="86"/>
    </row>
    <row r="16" spans="1:208" x14ac:dyDescent="0.25">
      <c r="A16" s="5"/>
      <c r="B16" s="3"/>
      <c r="C16" s="3"/>
      <c r="D16" s="3"/>
      <c r="E16" s="85"/>
      <c r="F16" s="85"/>
      <c r="G16" s="84"/>
      <c r="H16" s="84"/>
      <c r="I16" s="84"/>
      <c r="J16" s="84"/>
      <c r="K16" s="84"/>
      <c r="L16" s="86"/>
      <c r="M16" s="86"/>
    </row>
    <row r="17" spans="1:13" x14ac:dyDescent="0.25">
      <c r="A17" s="5"/>
      <c r="B17" s="3"/>
      <c r="C17" s="3"/>
      <c r="D17" s="3"/>
      <c r="E17" s="85"/>
      <c r="F17" s="85"/>
      <c r="G17" s="84"/>
      <c r="H17" s="84"/>
      <c r="I17" s="84"/>
      <c r="J17" s="84"/>
      <c r="K17" s="84"/>
      <c r="L17" s="86"/>
      <c r="M17" s="86"/>
    </row>
    <row r="18" spans="1:13" x14ac:dyDescent="0.25">
      <c r="A18" s="5"/>
      <c r="B18" s="3"/>
      <c r="C18" s="3"/>
      <c r="D18" s="3"/>
      <c r="E18" s="85"/>
      <c r="F18" s="85"/>
      <c r="G18" s="84"/>
      <c r="H18" s="84"/>
      <c r="I18" s="84"/>
      <c r="J18" s="84"/>
      <c r="K18" s="84"/>
      <c r="L18" s="86"/>
      <c r="M18" s="86"/>
    </row>
    <row r="19" spans="1:13" x14ac:dyDescent="0.25">
      <c r="A19" s="5"/>
      <c r="B19" s="3"/>
      <c r="C19" s="3"/>
      <c r="D19" s="3"/>
      <c r="E19" s="85"/>
      <c r="F19" s="85"/>
      <c r="G19" s="84"/>
      <c r="H19" s="84"/>
      <c r="I19" s="84"/>
      <c r="J19" s="84"/>
      <c r="K19" s="84"/>
      <c r="L19" s="86"/>
      <c r="M19" s="86"/>
    </row>
    <row r="20" spans="1:13" x14ac:dyDescent="0.25">
      <c r="A20" s="5"/>
      <c r="B20" s="3"/>
      <c r="C20" s="3"/>
      <c r="D20" s="3"/>
      <c r="E20" s="85"/>
      <c r="F20" s="85"/>
      <c r="G20" s="84"/>
      <c r="H20" s="84"/>
      <c r="I20" s="84"/>
      <c r="J20" s="84"/>
      <c r="K20" s="84"/>
      <c r="L20" s="86"/>
      <c r="M20" s="86"/>
    </row>
    <row r="21" spans="1:13" x14ac:dyDescent="0.25">
      <c r="A21" s="5"/>
      <c r="B21" s="3"/>
      <c r="C21" s="3"/>
      <c r="D21" s="3"/>
      <c r="E21" s="85"/>
      <c r="F21" s="85"/>
      <c r="G21" s="84"/>
      <c r="H21" s="84"/>
      <c r="I21" s="84"/>
      <c r="J21" s="84"/>
      <c r="K21" s="84"/>
      <c r="L21" s="86"/>
      <c r="M21" s="86"/>
    </row>
    <row r="22" spans="1:13" x14ac:dyDescent="0.25">
      <c r="A22" s="5"/>
      <c r="B22" s="3"/>
      <c r="C22" s="3"/>
      <c r="D22" s="3"/>
      <c r="E22" s="85"/>
      <c r="F22" s="85"/>
      <c r="G22" s="84"/>
      <c r="H22" s="84"/>
      <c r="I22" s="84"/>
      <c r="J22" s="84"/>
      <c r="K22" s="84"/>
      <c r="L22" s="86"/>
      <c r="M22" s="86"/>
    </row>
    <row r="23" spans="1:13" x14ac:dyDescent="0.25">
      <c r="A23" s="5"/>
      <c r="B23" s="3"/>
      <c r="C23" s="3"/>
      <c r="D23" s="3"/>
      <c r="E23" s="85"/>
      <c r="F23" s="85"/>
      <c r="G23" s="84"/>
      <c r="H23" s="84"/>
      <c r="I23" s="84"/>
      <c r="J23" s="84"/>
      <c r="K23" s="84"/>
      <c r="L23" s="86"/>
      <c r="M23" s="86"/>
    </row>
    <row r="24" spans="1:13" x14ac:dyDescent="0.25">
      <c r="A24" s="5"/>
      <c r="B24" s="3"/>
      <c r="C24" s="3"/>
      <c r="D24" s="3"/>
      <c r="E24" s="85"/>
      <c r="F24" s="85"/>
      <c r="G24" s="84"/>
      <c r="H24" s="84"/>
      <c r="I24" s="84"/>
      <c r="J24" s="84"/>
      <c r="K24" s="84"/>
      <c r="L24" s="86"/>
      <c r="M24" s="86"/>
    </row>
    <row r="25" spans="1:13" x14ac:dyDescent="0.25">
      <c r="A25" s="5"/>
      <c r="B25" s="3"/>
      <c r="C25" s="3"/>
      <c r="D25" s="3"/>
      <c r="E25" s="85"/>
      <c r="F25" s="85"/>
      <c r="G25" s="84"/>
      <c r="H25" s="84"/>
      <c r="I25" s="84"/>
      <c r="J25" s="84"/>
      <c r="K25" s="84"/>
      <c r="L25" s="86"/>
      <c r="M25" s="86"/>
    </row>
    <row r="26" spans="1:13" x14ac:dyDescent="0.25">
      <c r="A26" s="5"/>
      <c r="B26" s="3"/>
      <c r="C26" s="3"/>
      <c r="D26" s="3"/>
      <c r="E26" s="85"/>
      <c r="F26" s="85"/>
      <c r="G26" s="84"/>
      <c r="H26" s="84"/>
      <c r="I26" s="84"/>
      <c r="J26" s="84"/>
      <c r="K26" s="84"/>
      <c r="L26" s="86"/>
      <c r="M26" s="86"/>
    </row>
    <row r="27" spans="1:13" x14ac:dyDescent="0.25">
      <c r="A27" s="5"/>
      <c r="B27" s="3"/>
      <c r="C27" s="3"/>
      <c r="D27" s="3"/>
      <c r="E27" s="85"/>
      <c r="F27" s="85"/>
      <c r="G27" s="84"/>
      <c r="H27" s="84"/>
      <c r="I27" s="84"/>
      <c r="J27" s="84"/>
      <c r="K27" s="84"/>
      <c r="L27" s="86"/>
      <c r="M27" s="86"/>
    </row>
    <row r="28" spans="1:13" x14ac:dyDescent="0.25">
      <c r="A28" s="5"/>
      <c r="B28" s="3"/>
      <c r="C28" s="3"/>
      <c r="D28" s="3"/>
      <c r="E28" s="85"/>
      <c r="F28" s="85"/>
      <c r="G28" s="84"/>
      <c r="H28" s="84"/>
      <c r="I28" s="84"/>
      <c r="J28" s="84"/>
      <c r="K28" s="84"/>
      <c r="L28" s="86"/>
      <c r="M28" s="86"/>
    </row>
    <row r="29" spans="1:13" x14ac:dyDescent="0.25">
      <c r="A29" s="5"/>
      <c r="B29" s="3"/>
      <c r="C29" s="3"/>
      <c r="D29" s="3"/>
      <c r="E29" s="85"/>
      <c r="F29" s="85"/>
      <c r="G29" s="84"/>
      <c r="H29" s="84"/>
      <c r="I29" s="84"/>
      <c r="J29" s="84"/>
      <c r="K29" s="84"/>
      <c r="L29" s="86"/>
      <c r="M29" s="86"/>
    </row>
    <row r="30" spans="1:13" x14ac:dyDescent="0.25">
      <c r="A30" s="5"/>
      <c r="B30" s="3"/>
      <c r="C30" s="3"/>
      <c r="D30" s="3"/>
      <c r="E30" s="85"/>
      <c r="F30" s="85"/>
      <c r="G30" s="84"/>
      <c r="H30" s="84"/>
      <c r="I30" s="84"/>
      <c r="J30" s="84"/>
      <c r="K30" s="84"/>
      <c r="L30" s="86"/>
      <c r="M30" s="86"/>
    </row>
    <row r="31" spans="1:13" x14ac:dyDescent="0.25">
      <c r="A31" s="5"/>
      <c r="B31" s="3"/>
      <c r="C31" s="3"/>
      <c r="D31" s="3"/>
      <c r="E31" s="85"/>
      <c r="F31" s="85"/>
      <c r="G31" s="84"/>
      <c r="H31" s="84"/>
      <c r="I31" s="84"/>
      <c r="J31" s="84"/>
      <c r="K31" s="84"/>
      <c r="L31" s="86"/>
      <c r="M31" s="86"/>
    </row>
    <row r="32" spans="1:13" s="63" customFormat="1" x14ac:dyDescent="0.25">
      <c r="C32" s="65"/>
      <c r="L32" s="65"/>
    </row>
    <row r="33" spans="2:13" s="63" customFormat="1" x14ac:dyDescent="0.25">
      <c r="B33" s="95" t="s">
        <v>126</v>
      </c>
      <c r="L33" s="65"/>
    </row>
    <row r="34" spans="2:13" s="63" customFormat="1" x14ac:dyDescent="0.25">
      <c r="L34" s="65"/>
    </row>
    <row r="35" spans="2:13" s="63" customFormat="1" ht="42" customHeight="1" x14ac:dyDescent="0.25">
      <c r="B35" s="143" t="s">
        <v>245</v>
      </c>
      <c r="C35" s="143"/>
      <c r="D35" s="143"/>
      <c r="E35" s="143"/>
      <c r="F35" s="143"/>
      <c r="G35" s="143"/>
      <c r="H35" s="143"/>
      <c r="I35" s="143"/>
      <c r="J35" s="143"/>
      <c r="K35" s="143"/>
      <c r="L35" s="143"/>
      <c r="M35" s="143"/>
    </row>
    <row r="36" spans="2:13" s="63" customFormat="1" ht="135" customHeight="1" x14ac:dyDescent="0.25">
      <c r="B36" s="153" t="s">
        <v>258</v>
      </c>
      <c r="C36" s="153"/>
      <c r="D36" s="153"/>
      <c r="E36" s="153"/>
      <c r="F36" s="153"/>
      <c r="G36" s="153"/>
      <c r="H36" s="153"/>
      <c r="I36" s="153"/>
      <c r="J36" s="153"/>
      <c r="K36" s="153"/>
      <c r="L36" s="153"/>
      <c r="M36" s="153"/>
    </row>
    <row r="37" spans="2:13" s="63" customFormat="1" x14ac:dyDescent="0.25">
      <c r="L37" s="65"/>
    </row>
    <row r="38" spans="2:13" s="63" customFormat="1" x14ac:dyDescent="0.25">
      <c r="L38" s="65"/>
    </row>
    <row r="39" spans="2:13" s="63" customFormat="1" x14ac:dyDescent="0.25">
      <c r="L39" s="65"/>
    </row>
    <row r="40" spans="2:13" s="63" customFormat="1" x14ac:dyDescent="0.25">
      <c r="L40" s="65"/>
    </row>
    <row r="41" spans="2:13" s="63" customFormat="1" x14ac:dyDescent="0.25">
      <c r="L41" s="65"/>
    </row>
    <row r="42" spans="2:13" s="63" customFormat="1" x14ac:dyDescent="0.25">
      <c r="L42" s="65"/>
    </row>
    <row r="43" spans="2:13" s="63" customFormat="1" x14ac:dyDescent="0.25">
      <c r="L43" s="65"/>
    </row>
    <row r="44" spans="2:13" s="63" customFormat="1" x14ac:dyDescent="0.25">
      <c r="L44" s="65"/>
    </row>
    <row r="45" spans="2:13" s="63" customFormat="1" x14ac:dyDescent="0.25">
      <c r="L45" s="65"/>
    </row>
    <row r="46" spans="2:13" s="63" customFormat="1" x14ac:dyDescent="0.25">
      <c r="L46" s="65"/>
    </row>
    <row r="47" spans="2:13" s="63" customFormat="1" x14ac:dyDescent="0.25">
      <c r="L47" s="65"/>
    </row>
    <row r="48" spans="2:13" s="63" customFormat="1" x14ac:dyDescent="0.25">
      <c r="L48" s="65"/>
    </row>
    <row r="49" spans="12:12" s="63" customFormat="1" x14ac:dyDescent="0.25">
      <c r="L49" s="65"/>
    </row>
    <row r="50" spans="12:12" s="63" customFormat="1" x14ac:dyDescent="0.25">
      <c r="L50" s="65"/>
    </row>
    <row r="51" spans="12:12" s="63" customFormat="1" x14ac:dyDescent="0.25">
      <c r="L51" s="65"/>
    </row>
    <row r="52" spans="12:12" s="63" customFormat="1" x14ac:dyDescent="0.25">
      <c r="L52" s="65"/>
    </row>
    <row r="53" spans="12:12" s="63" customFormat="1" x14ac:dyDescent="0.25">
      <c r="L53" s="65"/>
    </row>
    <row r="54" spans="12:12" s="63" customFormat="1" x14ac:dyDescent="0.25">
      <c r="L54" s="65"/>
    </row>
    <row r="55" spans="12:12" s="63" customFormat="1" x14ac:dyDescent="0.25">
      <c r="L55" s="65"/>
    </row>
    <row r="56" spans="12:12" s="63" customFormat="1" x14ac:dyDescent="0.25">
      <c r="L56" s="65"/>
    </row>
    <row r="57" spans="12:12" s="63" customFormat="1" x14ac:dyDescent="0.25">
      <c r="L57" s="65"/>
    </row>
    <row r="58" spans="12:12" s="63" customFormat="1" x14ac:dyDescent="0.25">
      <c r="L58" s="65"/>
    </row>
    <row r="59" spans="12:12" s="63" customFormat="1" x14ac:dyDescent="0.25">
      <c r="L59" s="65"/>
    </row>
    <row r="60" spans="12:12" s="63" customFormat="1" x14ac:dyDescent="0.25">
      <c r="L60" s="65"/>
    </row>
    <row r="61" spans="12:12" s="63" customFormat="1" x14ac:dyDescent="0.25">
      <c r="L61" s="65"/>
    </row>
    <row r="62" spans="12:12" s="63" customFormat="1" x14ac:dyDescent="0.25">
      <c r="L62" s="65"/>
    </row>
    <row r="63" spans="12:12" s="63" customFormat="1" x14ac:dyDescent="0.25">
      <c r="L63" s="65"/>
    </row>
    <row r="64" spans="12:12" s="63" customFormat="1" x14ac:dyDescent="0.25">
      <c r="L64" s="65"/>
    </row>
    <row r="65" spans="12:12" s="63" customFormat="1" x14ac:dyDescent="0.25">
      <c r="L65" s="65"/>
    </row>
    <row r="66" spans="12:12" s="63" customFormat="1" x14ac:dyDescent="0.25">
      <c r="L66" s="65"/>
    </row>
    <row r="67" spans="12:12" s="63" customFormat="1" x14ac:dyDescent="0.25">
      <c r="L67" s="65"/>
    </row>
    <row r="68" spans="12:12" s="63" customFormat="1" x14ac:dyDescent="0.25">
      <c r="L68" s="65"/>
    </row>
    <row r="69" spans="12:12" s="63" customFormat="1" x14ac:dyDescent="0.25">
      <c r="L69" s="65"/>
    </row>
    <row r="70" spans="12:12" s="63" customFormat="1" x14ac:dyDescent="0.25">
      <c r="L70" s="65"/>
    </row>
    <row r="71" spans="12:12" s="63" customFormat="1" x14ac:dyDescent="0.25">
      <c r="L71" s="65"/>
    </row>
    <row r="72" spans="12:12" s="63" customFormat="1" x14ac:dyDescent="0.25">
      <c r="L72" s="65"/>
    </row>
    <row r="73" spans="12:12" s="63" customFormat="1" x14ac:dyDescent="0.25">
      <c r="L73" s="65"/>
    </row>
    <row r="74" spans="12:12" s="63" customFormat="1" x14ac:dyDescent="0.25">
      <c r="L74" s="65"/>
    </row>
    <row r="75" spans="12:12" s="63" customFormat="1" x14ac:dyDescent="0.25">
      <c r="L75" s="65"/>
    </row>
    <row r="76" spans="12:12" s="63" customFormat="1" x14ac:dyDescent="0.25">
      <c r="L76" s="65"/>
    </row>
    <row r="77" spans="12:12" s="63" customFormat="1" x14ac:dyDescent="0.25">
      <c r="L77" s="65"/>
    </row>
    <row r="78" spans="12:12" s="63" customFormat="1" x14ac:dyDescent="0.25">
      <c r="L78" s="65"/>
    </row>
    <row r="79" spans="12:12" s="63" customFormat="1" x14ac:dyDescent="0.25">
      <c r="L79" s="65"/>
    </row>
    <row r="80" spans="12:12" s="63" customFormat="1" x14ac:dyDescent="0.25">
      <c r="L80" s="65"/>
    </row>
    <row r="81" spans="12:12" s="63" customFormat="1" x14ac:dyDescent="0.25">
      <c r="L81" s="65"/>
    </row>
    <row r="82" spans="12:12" s="63" customFormat="1" x14ac:dyDescent="0.25">
      <c r="L82" s="65"/>
    </row>
    <row r="83" spans="12:12" s="63" customFormat="1" x14ac:dyDescent="0.25">
      <c r="L83" s="65"/>
    </row>
    <row r="84" spans="12:12" s="63" customFormat="1" x14ac:dyDescent="0.25">
      <c r="L84" s="65"/>
    </row>
    <row r="85" spans="12:12" s="63" customFormat="1" x14ac:dyDescent="0.25">
      <c r="L85" s="65"/>
    </row>
    <row r="86" spans="12:12" s="63" customFormat="1" x14ac:dyDescent="0.25">
      <c r="L86" s="65"/>
    </row>
    <row r="87" spans="12:12" s="63" customFormat="1" x14ac:dyDescent="0.25">
      <c r="L87" s="65"/>
    </row>
    <row r="88" spans="12:12" s="63" customFormat="1" x14ac:dyDescent="0.25">
      <c r="L88" s="65"/>
    </row>
    <row r="89" spans="12:12" s="63" customFormat="1" x14ac:dyDescent="0.25">
      <c r="L89" s="65"/>
    </row>
    <row r="90" spans="12:12" s="63" customFormat="1" x14ac:dyDescent="0.25">
      <c r="L90" s="65"/>
    </row>
    <row r="91" spans="12:12" s="63" customFormat="1" x14ac:dyDescent="0.25">
      <c r="L91" s="65"/>
    </row>
    <row r="92" spans="12:12" s="63" customFormat="1" x14ac:dyDescent="0.25">
      <c r="L92" s="65"/>
    </row>
    <row r="93" spans="12:12" s="63" customFormat="1" x14ac:dyDescent="0.25">
      <c r="L93" s="65"/>
    </row>
    <row r="94" spans="12:12" s="63" customFormat="1" x14ac:dyDescent="0.25">
      <c r="L94" s="65"/>
    </row>
    <row r="95" spans="12:12" s="63" customFormat="1" x14ac:dyDescent="0.25">
      <c r="L95" s="65"/>
    </row>
    <row r="96" spans="12:12" s="63" customFormat="1" x14ac:dyDescent="0.25">
      <c r="L96" s="65"/>
    </row>
    <row r="97" spans="12:12" s="63" customFormat="1" x14ac:dyDescent="0.25">
      <c r="L97" s="65"/>
    </row>
    <row r="98" spans="12:12" s="63" customFormat="1" x14ac:dyDescent="0.25">
      <c r="L98" s="65"/>
    </row>
    <row r="99" spans="12:12" s="63" customFormat="1" x14ac:dyDescent="0.25">
      <c r="L99" s="65"/>
    </row>
    <row r="100" spans="12:12" s="63" customFormat="1" x14ac:dyDescent="0.25">
      <c r="L100" s="65"/>
    </row>
    <row r="101" spans="12:12" s="63" customFormat="1" x14ac:dyDescent="0.25">
      <c r="L101" s="65"/>
    </row>
    <row r="102" spans="12:12" s="63" customFormat="1" x14ac:dyDescent="0.25">
      <c r="L102" s="65"/>
    </row>
    <row r="103" spans="12:12" s="63" customFormat="1" x14ac:dyDescent="0.25">
      <c r="L103" s="65"/>
    </row>
    <row r="104" spans="12:12" s="63" customFormat="1" x14ac:dyDescent="0.25">
      <c r="L104" s="65"/>
    </row>
    <row r="105" spans="12:12" s="63" customFormat="1" x14ac:dyDescent="0.25">
      <c r="L105" s="65"/>
    </row>
    <row r="106" spans="12:12" s="63" customFormat="1" x14ac:dyDescent="0.25">
      <c r="L106" s="65"/>
    </row>
    <row r="107" spans="12:12" s="63" customFormat="1" x14ac:dyDescent="0.25">
      <c r="L107" s="65"/>
    </row>
    <row r="108" spans="12:12" s="63" customFormat="1" x14ac:dyDescent="0.25">
      <c r="L108" s="65"/>
    </row>
    <row r="109" spans="12:12" s="63" customFormat="1" x14ac:dyDescent="0.25">
      <c r="L109" s="65"/>
    </row>
    <row r="110" spans="12:12" s="63" customFormat="1" x14ac:dyDescent="0.25">
      <c r="L110" s="65"/>
    </row>
    <row r="111" spans="12:12" s="63" customFormat="1" x14ac:dyDescent="0.25">
      <c r="L111" s="65"/>
    </row>
    <row r="112" spans="12:12" s="63" customFormat="1" x14ac:dyDescent="0.25">
      <c r="L112" s="65"/>
    </row>
    <row r="113" spans="12:12" s="63" customFormat="1" x14ac:dyDescent="0.25">
      <c r="L113" s="65"/>
    </row>
    <row r="114" spans="12:12" s="63" customFormat="1" x14ac:dyDescent="0.25">
      <c r="L114" s="65"/>
    </row>
    <row r="115" spans="12:12" s="63" customFormat="1" x14ac:dyDescent="0.25">
      <c r="L115" s="65"/>
    </row>
    <row r="116" spans="12:12" s="63" customFormat="1" x14ac:dyDescent="0.25">
      <c r="L116" s="65"/>
    </row>
    <row r="117" spans="12:12" s="63" customFormat="1" x14ac:dyDescent="0.25">
      <c r="L117" s="65"/>
    </row>
    <row r="118" spans="12:12" s="63" customFormat="1" x14ac:dyDescent="0.25">
      <c r="L118" s="65"/>
    </row>
    <row r="119" spans="12:12" s="63" customFormat="1" x14ac:dyDescent="0.25">
      <c r="L119" s="65"/>
    </row>
    <row r="120" spans="12:12" s="63" customFormat="1" x14ac:dyDescent="0.25">
      <c r="L120" s="65"/>
    </row>
    <row r="121" spans="12:12" s="63" customFormat="1" x14ac:dyDescent="0.25">
      <c r="L121" s="65"/>
    </row>
    <row r="122" spans="12:12" s="63" customFormat="1" x14ac:dyDescent="0.25">
      <c r="L122" s="65"/>
    </row>
    <row r="123" spans="12:12" s="63" customFormat="1" x14ac:dyDescent="0.25">
      <c r="L123" s="65"/>
    </row>
    <row r="124" spans="12:12" s="63" customFormat="1" x14ac:dyDescent="0.25">
      <c r="L124" s="65"/>
    </row>
    <row r="125" spans="12:12" s="63" customFormat="1" x14ac:dyDescent="0.25">
      <c r="L125" s="65"/>
    </row>
    <row r="126" spans="12:12" s="63" customFormat="1" x14ac:dyDescent="0.25">
      <c r="L126" s="65"/>
    </row>
    <row r="127" spans="12:12" s="63" customFormat="1" x14ac:dyDescent="0.25">
      <c r="L127" s="65"/>
    </row>
    <row r="128" spans="12:12" s="63" customFormat="1" x14ac:dyDescent="0.25">
      <c r="L128" s="65"/>
    </row>
    <row r="129" spans="12:12" s="63" customFormat="1" x14ac:dyDescent="0.25">
      <c r="L129" s="65"/>
    </row>
    <row r="130" spans="12:12" s="63" customFormat="1" x14ac:dyDescent="0.25">
      <c r="L130" s="65"/>
    </row>
    <row r="131" spans="12:12" s="63" customFormat="1" x14ac:dyDescent="0.25">
      <c r="L131" s="65"/>
    </row>
    <row r="132" spans="12:12" s="63" customFormat="1" x14ac:dyDescent="0.25">
      <c r="L132" s="65"/>
    </row>
    <row r="133" spans="12:12" s="63" customFormat="1" x14ac:dyDescent="0.25">
      <c r="L133" s="65"/>
    </row>
    <row r="134" spans="12:12" s="63" customFormat="1" x14ac:dyDescent="0.25">
      <c r="L134" s="65"/>
    </row>
    <row r="135" spans="12:12" s="63" customFormat="1" x14ac:dyDescent="0.25">
      <c r="L135" s="65"/>
    </row>
    <row r="136" spans="12:12" s="63" customFormat="1" x14ac:dyDescent="0.25">
      <c r="L136" s="65"/>
    </row>
    <row r="137" spans="12:12" s="63" customFormat="1" x14ac:dyDescent="0.25">
      <c r="L137" s="65"/>
    </row>
    <row r="138" spans="12:12" s="63" customFormat="1" x14ac:dyDescent="0.25">
      <c r="L138" s="65"/>
    </row>
    <row r="139" spans="12:12" s="63" customFormat="1" x14ac:dyDescent="0.25">
      <c r="L139" s="65"/>
    </row>
    <row r="140" spans="12:12" s="63" customFormat="1" x14ac:dyDescent="0.25">
      <c r="L140" s="65"/>
    </row>
    <row r="141" spans="12:12" s="63" customFormat="1" x14ac:dyDescent="0.25">
      <c r="L141" s="65"/>
    </row>
    <row r="142" spans="12:12" s="63" customFormat="1" x14ac:dyDescent="0.25">
      <c r="L142" s="65"/>
    </row>
    <row r="143" spans="12:12" s="63" customFormat="1" x14ac:dyDescent="0.25">
      <c r="L143" s="65"/>
    </row>
    <row r="144" spans="12:12" s="63" customFormat="1" x14ac:dyDescent="0.25">
      <c r="L144" s="65"/>
    </row>
    <row r="145" spans="12:12" s="63" customFormat="1" x14ac:dyDescent="0.25">
      <c r="L145" s="65"/>
    </row>
    <row r="146" spans="12:12" s="63" customFormat="1" x14ac:dyDescent="0.25">
      <c r="L146" s="65"/>
    </row>
    <row r="147" spans="12:12" s="63" customFormat="1" x14ac:dyDescent="0.25">
      <c r="L147" s="65"/>
    </row>
    <row r="148" spans="12:12" s="63" customFormat="1" x14ac:dyDescent="0.25">
      <c r="L148" s="65"/>
    </row>
    <row r="149" spans="12:12" s="63" customFormat="1" x14ac:dyDescent="0.25">
      <c r="L149" s="65"/>
    </row>
    <row r="150" spans="12:12" s="63" customFormat="1" x14ac:dyDescent="0.25">
      <c r="L150" s="65"/>
    </row>
    <row r="151" spans="12:12" s="63" customFormat="1" x14ac:dyDescent="0.25">
      <c r="L151" s="65"/>
    </row>
    <row r="152" spans="12:12" s="63" customFormat="1" x14ac:dyDescent="0.25">
      <c r="L152" s="65"/>
    </row>
    <row r="153" spans="12:12" s="63" customFormat="1" x14ac:dyDescent="0.25">
      <c r="L153" s="65"/>
    </row>
    <row r="154" spans="12:12" s="63" customFormat="1" x14ac:dyDescent="0.25">
      <c r="L154" s="65"/>
    </row>
    <row r="155" spans="12:12" s="63" customFormat="1" x14ac:dyDescent="0.25">
      <c r="L155" s="65"/>
    </row>
    <row r="156" spans="12:12" s="63" customFormat="1" x14ac:dyDescent="0.25">
      <c r="L156" s="65"/>
    </row>
    <row r="157" spans="12:12" s="63" customFormat="1" x14ac:dyDescent="0.25">
      <c r="L157" s="65"/>
    </row>
    <row r="158" spans="12:12" s="63" customFormat="1" x14ac:dyDescent="0.25">
      <c r="L158" s="65"/>
    </row>
    <row r="159" spans="12:12" s="63" customFormat="1" x14ac:dyDescent="0.25">
      <c r="L159" s="65"/>
    </row>
    <row r="160" spans="12:12" s="63" customFormat="1" x14ac:dyDescent="0.25">
      <c r="L160" s="65"/>
    </row>
    <row r="161" spans="12:12" s="63" customFormat="1" x14ac:dyDescent="0.25">
      <c r="L161" s="65"/>
    </row>
    <row r="162" spans="12:12" s="63" customFormat="1" x14ac:dyDescent="0.25">
      <c r="L162" s="65"/>
    </row>
    <row r="163" spans="12:12" s="63" customFormat="1" x14ac:dyDescent="0.25">
      <c r="L163" s="65"/>
    </row>
    <row r="164" spans="12:12" s="63" customFormat="1" x14ac:dyDescent="0.25">
      <c r="L164" s="65"/>
    </row>
    <row r="165" spans="12:12" s="63" customFormat="1" x14ac:dyDescent="0.25">
      <c r="L165" s="65"/>
    </row>
    <row r="166" spans="12:12" s="63" customFormat="1" x14ac:dyDescent="0.25">
      <c r="L166" s="65"/>
    </row>
    <row r="167" spans="12:12" s="63" customFormat="1" x14ac:dyDescent="0.25">
      <c r="L167" s="65"/>
    </row>
    <row r="168" spans="12:12" s="63" customFormat="1" x14ac:dyDescent="0.25">
      <c r="L168" s="65"/>
    </row>
    <row r="169" spans="12:12" s="63" customFormat="1" x14ac:dyDescent="0.25">
      <c r="L169" s="65"/>
    </row>
    <row r="170" spans="12:12" s="63" customFormat="1" x14ac:dyDescent="0.25">
      <c r="L170" s="65"/>
    </row>
    <row r="171" spans="12:12" s="63" customFormat="1" x14ac:dyDescent="0.25">
      <c r="L171" s="65"/>
    </row>
    <row r="172" spans="12:12" s="63" customFormat="1" x14ac:dyDescent="0.25">
      <c r="L172" s="65"/>
    </row>
    <row r="173" spans="12:12" s="63" customFormat="1" x14ac:dyDescent="0.25">
      <c r="L173" s="65"/>
    </row>
    <row r="174" spans="12:12" s="63" customFormat="1" x14ac:dyDescent="0.25">
      <c r="L174" s="65"/>
    </row>
    <row r="175" spans="12:12" s="63" customFormat="1" x14ac:dyDescent="0.25">
      <c r="L175" s="65"/>
    </row>
    <row r="176" spans="12:12" s="63" customFormat="1" x14ac:dyDescent="0.25">
      <c r="L176" s="65"/>
    </row>
    <row r="177" spans="12:12" s="63" customFormat="1" x14ac:dyDescent="0.25">
      <c r="L177" s="65"/>
    </row>
    <row r="178" spans="12:12" s="63" customFormat="1" x14ac:dyDescent="0.25">
      <c r="L178" s="65"/>
    </row>
    <row r="179" spans="12:12" s="63" customFormat="1" x14ac:dyDescent="0.25">
      <c r="L179" s="65"/>
    </row>
    <row r="180" spans="12:12" s="63" customFormat="1" x14ac:dyDescent="0.25">
      <c r="L180" s="65"/>
    </row>
    <row r="181" spans="12:12" s="63" customFormat="1" x14ac:dyDescent="0.25">
      <c r="L181" s="65"/>
    </row>
    <row r="182" spans="12:12" s="63" customFormat="1" x14ac:dyDescent="0.25">
      <c r="L182" s="65"/>
    </row>
    <row r="183" spans="12:12" s="63" customFormat="1" x14ac:dyDescent="0.25">
      <c r="L183" s="65"/>
    </row>
    <row r="184" spans="12:12" s="63" customFormat="1" x14ac:dyDescent="0.25">
      <c r="L184" s="65"/>
    </row>
    <row r="185" spans="12:12" s="63" customFormat="1" x14ac:dyDescent="0.25">
      <c r="L185" s="65"/>
    </row>
    <row r="186" spans="12:12" s="63" customFormat="1" x14ac:dyDescent="0.25">
      <c r="L186" s="65"/>
    </row>
    <row r="187" spans="12:12" s="63" customFormat="1" x14ac:dyDescent="0.25">
      <c r="L187" s="65"/>
    </row>
    <row r="188" spans="12:12" s="63" customFormat="1" x14ac:dyDescent="0.25">
      <c r="L188" s="65"/>
    </row>
    <row r="189" spans="12:12" s="63" customFormat="1" x14ac:dyDescent="0.25">
      <c r="L189" s="65"/>
    </row>
    <row r="190" spans="12:12" s="63" customFormat="1" x14ac:dyDescent="0.25">
      <c r="L190" s="65"/>
    </row>
    <row r="191" spans="12:12" s="63" customFormat="1" x14ac:dyDescent="0.25">
      <c r="L191" s="65"/>
    </row>
    <row r="192" spans="12:12" s="63" customFormat="1" x14ac:dyDescent="0.25">
      <c r="L192" s="65"/>
    </row>
    <row r="193" spans="12:12" s="63" customFormat="1" x14ac:dyDescent="0.25">
      <c r="L193" s="65"/>
    </row>
    <row r="194" spans="12:12" s="63" customFormat="1" x14ac:dyDescent="0.25">
      <c r="L194" s="65"/>
    </row>
    <row r="195" spans="12:12" s="63" customFormat="1" x14ac:dyDescent="0.25">
      <c r="L195" s="65"/>
    </row>
    <row r="196" spans="12:12" s="63" customFormat="1" x14ac:dyDescent="0.25">
      <c r="L196" s="65"/>
    </row>
    <row r="197" spans="12:12" s="63" customFormat="1" x14ac:dyDescent="0.25">
      <c r="L197" s="65"/>
    </row>
    <row r="198" spans="12:12" s="63" customFormat="1" x14ac:dyDescent="0.25">
      <c r="L198" s="65"/>
    </row>
    <row r="199" spans="12:12" s="63" customFormat="1" x14ac:dyDescent="0.25">
      <c r="L199" s="65"/>
    </row>
    <row r="200" spans="12:12" s="63" customFormat="1" x14ac:dyDescent="0.25">
      <c r="L200" s="65"/>
    </row>
    <row r="201" spans="12:12" s="63" customFormat="1" x14ac:dyDescent="0.25">
      <c r="L201" s="65"/>
    </row>
    <row r="202" spans="12:12" s="63" customFormat="1" x14ac:dyDescent="0.25">
      <c r="L202" s="65"/>
    </row>
    <row r="203" spans="12:12" s="63" customFormat="1" x14ac:dyDescent="0.25">
      <c r="L203" s="65"/>
    </row>
    <row r="204" spans="12:12" s="63" customFormat="1" x14ac:dyDescent="0.25">
      <c r="L204" s="65"/>
    </row>
    <row r="205" spans="12:12" s="63" customFormat="1" x14ac:dyDescent="0.25">
      <c r="L205" s="65"/>
    </row>
    <row r="206" spans="12:12" s="63" customFormat="1" x14ac:dyDescent="0.25">
      <c r="L206" s="65"/>
    </row>
    <row r="207" spans="12:12" s="63" customFormat="1" x14ac:dyDescent="0.25">
      <c r="L207" s="65"/>
    </row>
    <row r="208" spans="12:12" s="63" customFormat="1" x14ac:dyDescent="0.25">
      <c r="L208" s="65"/>
    </row>
    <row r="209" spans="12:12" s="63" customFormat="1" x14ac:dyDescent="0.25">
      <c r="L209" s="65"/>
    </row>
    <row r="210" spans="12:12" s="63" customFormat="1" x14ac:dyDescent="0.25">
      <c r="L210" s="65"/>
    </row>
    <row r="211" spans="12:12" s="63" customFormat="1" x14ac:dyDescent="0.25">
      <c r="L211" s="65"/>
    </row>
    <row r="212" spans="12:12" s="63" customFormat="1" x14ac:dyDescent="0.25">
      <c r="L212" s="65"/>
    </row>
    <row r="213" spans="12:12" s="63" customFormat="1" x14ac:dyDescent="0.25">
      <c r="L213" s="65"/>
    </row>
    <row r="214" spans="12:12" s="63" customFormat="1" x14ac:dyDescent="0.25">
      <c r="L214" s="65"/>
    </row>
    <row r="215" spans="12:12" s="63" customFormat="1" x14ac:dyDescent="0.25">
      <c r="L215" s="65"/>
    </row>
    <row r="216" spans="12:12" s="63" customFormat="1" x14ac:dyDescent="0.25">
      <c r="L216" s="65"/>
    </row>
    <row r="217" spans="12:12" s="63" customFormat="1" x14ac:dyDescent="0.25">
      <c r="L217" s="65"/>
    </row>
    <row r="218" spans="12:12" s="63" customFormat="1" x14ac:dyDescent="0.25">
      <c r="L218" s="65"/>
    </row>
    <row r="219" spans="12:12" s="63" customFormat="1" x14ac:dyDescent="0.25">
      <c r="L219" s="65"/>
    </row>
    <row r="220" spans="12:12" s="63" customFormat="1" x14ac:dyDescent="0.25">
      <c r="L220" s="65"/>
    </row>
    <row r="221" spans="12:12" s="63" customFormat="1" x14ac:dyDescent="0.25">
      <c r="L221" s="65"/>
    </row>
    <row r="222" spans="12:12" s="63" customFormat="1" x14ac:dyDescent="0.25">
      <c r="L222" s="65"/>
    </row>
    <row r="223" spans="12:12" s="63" customFormat="1" x14ac:dyDescent="0.25">
      <c r="L223" s="65"/>
    </row>
    <row r="224" spans="12:12" s="63" customFormat="1" x14ac:dyDescent="0.25">
      <c r="L224" s="65"/>
    </row>
    <row r="225" spans="12:12" s="63" customFormat="1" x14ac:dyDescent="0.25">
      <c r="L225" s="65"/>
    </row>
    <row r="226" spans="12:12" s="63" customFormat="1" x14ac:dyDescent="0.25">
      <c r="L226" s="65"/>
    </row>
    <row r="227" spans="12:12" s="63" customFormat="1" x14ac:dyDescent="0.25">
      <c r="L227" s="65"/>
    </row>
    <row r="228" spans="12:12" s="63" customFormat="1" x14ac:dyDescent="0.25">
      <c r="L228" s="65"/>
    </row>
    <row r="229" spans="12:12" s="63" customFormat="1" x14ac:dyDescent="0.25">
      <c r="L229" s="65"/>
    </row>
    <row r="230" spans="12:12" s="63" customFormat="1" x14ac:dyDescent="0.25">
      <c r="L230" s="65"/>
    </row>
    <row r="231" spans="12:12" s="63" customFormat="1" x14ac:dyDescent="0.25">
      <c r="L231" s="65"/>
    </row>
    <row r="232" spans="12:12" s="63" customFormat="1" x14ac:dyDescent="0.25">
      <c r="L232" s="65"/>
    </row>
    <row r="233" spans="12:12" s="63" customFormat="1" x14ac:dyDescent="0.25">
      <c r="L233" s="65"/>
    </row>
    <row r="234" spans="12:12" s="63" customFormat="1" x14ac:dyDescent="0.25">
      <c r="L234" s="65"/>
    </row>
    <row r="235" spans="12:12" s="63" customFormat="1" x14ac:dyDescent="0.25">
      <c r="L235" s="65"/>
    </row>
    <row r="236" spans="12:12" s="63" customFormat="1" x14ac:dyDescent="0.25">
      <c r="L236" s="65"/>
    </row>
    <row r="237" spans="12:12" s="63" customFormat="1" x14ac:dyDescent="0.25">
      <c r="L237" s="65"/>
    </row>
    <row r="238" spans="12:12" s="63" customFormat="1" x14ac:dyDescent="0.25">
      <c r="L238" s="65"/>
    </row>
    <row r="239" spans="12:12" s="63" customFormat="1" x14ac:dyDescent="0.25">
      <c r="L239" s="65"/>
    </row>
    <row r="240" spans="12:12" s="63" customFormat="1" x14ac:dyDescent="0.25">
      <c r="L240" s="65"/>
    </row>
    <row r="241" spans="12:12" s="63" customFormat="1" x14ac:dyDescent="0.25">
      <c r="L241" s="65"/>
    </row>
    <row r="242" spans="12:12" s="63" customFormat="1" x14ac:dyDescent="0.25">
      <c r="L242" s="65"/>
    </row>
    <row r="243" spans="12:12" s="63" customFormat="1" x14ac:dyDescent="0.25">
      <c r="L243" s="65"/>
    </row>
    <row r="244" spans="12:12" s="63" customFormat="1" x14ac:dyDescent="0.25">
      <c r="L244" s="65"/>
    </row>
    <row r="245" spans="12:12" s="63" customFormat="1" x14ac:dyDescent="0.25">
      <c r="L245" s="65"/>
    </row>
    <row r="246" spans="12:12" s="63" customFormat="1" x14ac:dyDescent="0.25">
      <c r="L246" s="65"/>
    </row>
    <row r="247" spans="12:12" s="63" customFormat="1" x14ac:dyDescent="0.25">
      <c r="L247" s="65"/>
    </row>
    <row r="248" spans="12:12" s="63" customFormat="1" x14ac:dyDescent="0.25">
      <c r="L248" s="65"/>
    </row>
    <row r="249" spans="12:12" s="63" customFormat="1" x14ac:dyDescent="0.25">
      <c r="L249" s="65"/>
    </row>
    <row r="250" spans="12:12" s="63" customFormat="1" x14ac:dyDescent="0.25">
      <c r="L250" s="65"/>
    </row>
    <row r="251" spans="12:12" s="63" customFormat="1" x14ac:dyDescent="0.25">
      <c r="L251" s="65"/>
    </row>
    <row r="252" spans="12:12" s="63" customFormat="1" x14ac:dyDescent="0.25">
      <c r="L252" s="65"/>
    </row>
    <row r="253" spans="12:12" s="63" customFormat="1" x14ac:dyDescent="0.25">
      <c r="L253" s="65"/>
    </row>
    <row r="254" spans="12:12" s="63" customFormat="1" x14ac:dyDescent="0.25">
      <c r="L254" s="65"/>
    </row>
    <row r="255" spans="12:12" s="63" customFormat="1" x14ac:dyDescent="0.25">
      <c r="L255" s="65"/>
    </row>
    <row r="256" spans="12:12" s="63" customFormat="1" x14ac:dyDescent="0.25">
      <c r="L256" s="65"/>
    </row>
    <row r="257" spans="12:12" s="63" customFormat="1" x14ac:dyDescent="0.25">
      <c r="L257" s="65"/>
    </row>
    <row r="258" spans="12:12" s="63" customFormat="1" x14ac:dyDescent="0.25">
      <c r="L258" s="65"/>
    </row>
    <row r="259" spans="12:12" s="63" customFormat="1" x14ac:dyDescent="0.25">
      <c r="L259" s="65"/>
    </row>
    <row r="260" spans="12:12" s="63" customFormat="1" x14ac:dyDescent="0.25">
      <c r="L260" s="65"/>
    </row>
    <row r="261" spans="12:12" s="63" customFormat="1" x14ac:dyDescent="0.25">
      <c r="L261" s="65"/>
    </row>
    <row r="262" spans="12:12" s="63" customFormat="1" x14ac:dyDescent="0.25">
      <c r="L262" s="65"/>
    </row>
    <row r="263" spans="12:12" s="63" customFormat="1" x14ac:dyDescent="0.25">
      <c r="L263" s="65"/>
    </row>
    <row r="264" spans="12:12" s="63" customFormat="1" x14ac:dyDescent="0.25">
      <c r="L264" s="65"/>
    </row>
    <row r="265" spans="12:12" s="63" customFormat="1" x14ac:dyDescent="0.25">
      <c r="L265" s="65"/>
    </row>
    <row r="266" spans="12:12" s="63" customFormat="1" x14ac:dyDescent="0.25">
      <c r="L266" s="65"/>
    </row>
    <row r="267" spans="12:12" s="63" customFormat="1" x14ac:dyDescent="0.25">
      <c r="L267" s="65"/>
    </row>
    <row r="268" spans="12:12" s="63" customFormat="1" x14ac:dyDescent="0.25">
      <c r="L268" s="65"/>
    </row>
    <row r="269" spans="12:12" s="63" customFormat="1" x14ac:dyDescent="0.25">
      <c r="L269" s="65"/>
    </row>
    <row r="270" spans="12:12" s="63" customFormat="1" x14ac:dyDescent="0.25">
      <c r="L270" s="65"/>
    </row>
    <row r="271" spans="12:12" s="63" customFormat="1" x14ac:dyDescent="0.25">
      <c r="L271" s="65"/>
    </row>
    <row r="272" spans="12:12" s="63" customFormat="1" x14ac:dyDescent="0.25">
      <c r="L272" s="65"/>
    </row>
    <row r="273" spans="12:12" s="63" customFormat="1" x14ac:dyDescent="0.25">
      <c r="L273" s="65"/>
    </row>
    <row r="274" spans="12:12" s="63" customFormat="1" x14ac:dyDescent="0.25">
      <c r="L274" s="65"/>
    </row>
    <row r="275" spans="12:12" s="63" customFormat="1" x14ac:dyDescent="0.25">
      <c r="L275" s="65"/>
    </row>
    <row r="276" spans="12:12" s="63" customFormat="1" x14ac:dyDescent="0.25">
      <c r="L276" s="65"/>
    </row>
    <row r="277" spans="12:12" s="63" customFormat="1" x14ac:dyDescent="0.25">
      <c r="L277" s="65"/>
    </row>
    <row r="278" spans="12:12" s="63" customFormat="1" x14ac:dyDescent="0.25">
      <c r="L278" s="65"/>
    </row>
    <row r="279" spans="12:12" s="63" customFormat="1" x14ac:dyDescent="0.25">
      <c r="L279" s="65"/>
    </row>
    <row r="280" spans="12:12" s="63" customFormat="1" x14ac:dyDescent="0.25">
      <c r="L280" s="65"/>
    </row>
    <row r="281" spans="12:12" s="63" customFormat="1" x14ac:dyDescent="0.25">
      <c r="L281" s="65"/>
    </row>
    <row r="282" spans="12:12" s="63" customFormat="1" x14ac:dyDescent="0.25">
      <c r="L282" s="65"/>
    </row>
    <row r="283" spans="12:12" s="63" customFormat="1" x14ac:dyDescent="0.25">
      <c r="L283" s="65"/>
    </row>
    <row r="284" spans="12:12" s="63" customFormat="1" x14ac:dyDescent="0.25">
      <c r="L284" s="65"/>
    </row>
    <row r="285" spans="12:12" s="63" customFormat="1" x14ac:dyDescent="0.25">
      <c r="L285" s="65"/>
    </row>
    <row r="286" spans="12:12" s="63" customFormat="1" x14ac:dyDescent="0.25">
      <c r="L286" s="65"/>
    </row>
    <row r="287" spans="12:12" s="63" customFormat="1" x14ac:dyDescent="0.25">
      <c r="L287" s="65"/>
    </row>
    <row r="288" spans="12:12" s="63" customFormat="1" x14ac:dyDescent="0.25">
      <c r="L288" s="65"/>
    </row>
    <row r="289" spans="12:12" s="63" customFormat="1" x14ac:dyDescent="0.25">
      <c r="L289" s="65"/>
    </row>
    <row r="290" spans="12:12" s="63" customFormat="1" x14ac:dyDescent="0.25">
      <c r="L290" s="65"/>
    </row>
    <row r="291" spans="12:12" s="63" customFormat="1" x14ac:dyDescent="0.25">
      <c r="L291" s="65"/>
    </row>
    <row r="292" spans="12:12" s="63" customFormat="1" x14ac:dyDescent="0.25">
      <c r="L292" s="65"/>
    </row>
    <row r="293" spans="12:12" s="63" customFormat="1" x14ac:dyDescent="0.25">
      <c r="L293" s="65"/>
    </row>
    <row r="294" spans="12:12" s="63" customFormat="1" x14ac:dyDescent="0.25">
      <c r="L294" s="65"/>
    </row>
    <row r="295" spans="12:12" s="63" customFormat="1" x14ac:dyDescent="0.25">
      <c r="L295" s="65"/>
    </row>
    <row r="296" spans="12:12" s="63" customFormat="1" x14ac:dyDescent="0.25">
      <c r="L296" s="65"/>
    </row>
    <row r="297" spans="12:12" s="63" customFormat="1" x14ac:dyDescent="0.25">
      <c r="L297" s="65"/>
    </row>
    <row r="298" spans="12:12" s="63" customFormat="1" x14ac:dyDescent="0.25">
      <c r="L298" s="65"/>
    </row>
    <row r="299" spans="12:12" s="63" customFormat="1" x14ac:dyDescent="0.25">
      <c r="L299" s="65"/>
    </row>
    <row r="300" spans="12:12" s="63" customFormat="1" x14ac:dyDescent="0.25">
      <c r="L300" s="65"/>
    </row>
    <row r="301" spans="12:12" s="63" customFormat="1" x14ac:dyDescent="0.25">
      <c r="L301" s="65"/>
    </row>
    <row r="302" spans="12:12" s="63" customFormat="1" x14ac:dyDescent="0.25">
      <c r="L302" s="65"/>
    </row>
    <row r="303" spans="12:12" s="63" customFormat="1" x14ac:dyDescent="0.25">
      <c r="L303" s="65"/>
    </row>
    <row r="304" spans="12:12" s="63" customFormat="1" x14ac:dyDescent="0.25">
      <c r="L304" s="65"/>
    </row>
    <row r="305" spans="12:12" s="63" customFormat="1" x14ac:dyDescent="0.25">
      <c r="L305" s="65"/>
    </row>
    <row r="306" spans="12:12" s="63" customFormat="1" x14ac:dyDescent="0.25">
      <c r="L306" s="65"/>
    </row>
    <row r="307" spans="12:12" s="63" customFormat="1" x14ac:dyDescent="0.25">
      <c r="L307" s="65"/>
    </row>
    <row r="308" spans="12:12" s="63" customFormat="1" x14ac:dyDescent="0.25">
      <c r="L308" s="65"/>
    </row>
    <row r="309" spans="12:12" s="63" customFormat="1" x14ac:dyDescent="0.25">
      <c r="L309" s="65"/>
    </row>
    <row r="310" spans="12:12" s="63" customFormat="1" x14ac:dyDescent="0.25">
      <c r="L310" s="65"/>
    </row>
    <row r="311" spans="12:12" s="63" customFormat="1" x14ac:dyDescent="0.25">
      <c r="L311" s="65"/>
    </row>
    <row r="312" spans="12:12" s="63" customFormat="1" x14ac:dyDescent="0.25">
      <c r="L312" s="65"/>
    </row>
    <row r="313" spans="12:12" s="63" customFormat="1" x14ac:dyDescent="0.25">
      <c r="L313" s="65"/>
    </row>
    <row r="314" spans="12:12" s="63" customFormat="1" x14ac:dyDescent="0.25">
      <c r="L314" s="65"/>
    </row>
    <row r="315" spans="12:12" s="63" customFormat="1" x14ac:dyDescent="0.25">
      <c r="L315" s="65"/>
    </row>
    <row r="316" spans="12:12" s="63" customFormat="1" x14ac:dyDescent="0.25">
      <c r="L316" s="65"/>
    </row>
    <row r="317" spans="12:12" s="63" customFormat="1" x14ac:dyDescent="0.25">
      <c r="L317" s="65"/>
    </row>
    <row r="318" spans="12:12" s="63" customFormat="1" x14ac:dyDescent="0.25">
      <c r="L318" s="65"/>
    </row>
    <row r="319" spans="12:12" s="63" customFormat="1" x14ac:dyDescent="0.25">
      <c r="L319" s="65"/>
    </row>
    <row r="320" spans="12:12" s="63" customFormat="1" x14ac:dyDescent="0.25">
      <c r="L320" s="65"/>
    </row>
    <row r="321" spans="12:12" s="63" customFormat="1" x14ac:dyDescent="0.25">
      <c r="L321" s="65"/>
    </row>
    <row r="322" spans="12:12" s="63" customFormat="1" x14ac:dyDescent="0.25">
      <c r="L322" s="65"/>
    </row>
    <row r="323" spans="12:12" s="63" customFormat="1" x14ac:dyDescent="0.25">
      <c r="L323" s="65"/>
    </row>
    <row r="324" spans="12:12" s="63" customFormat="1" x14ac:dyDescent="0.25">
      <c r="L324" s="65"/>
    </row>
    <row r="325" spans="12:12" s="63" customFormat="1" x14ac:dyDescent="0.25">
      <c r="L325" s="65"/>
    </row>
    <row r="326" spans="12:12" s="63" customFormat="1" x14ac:dyDescent="0.25">
      <c r="L326" s="65"/>
    </row>
    <row r="327" spans="12:12" s="63" customFormat="1" x14ac:dyDescent="0.25">
      <c r="L327" s="65"/>
    </row>
    <row r="328" spans="12:12" s="63" customFormat="1" x14ac:dyDescent="0.25">
      <c r="L328" s="65"/>
    </row>
    <row r="329" spans="12:12" s="63" customFormat="1" x14ac:dyDescent="0.25">
      <c r="L329" s="65"/>
    </row>
    <row r="330" spans="12:12" s="63" customFormat="1" x14ac:dyDescent="0.25">
      <c r="L330" s="65"/>
    </row>
    <row r="331" spans="12:12" s="63" customFormat="1" x14ac:dyDescent="0.25">
      <c r="L331" s="65"/>
    </row>
    <row r="332" spans="12:12" s="63" customFormat="1" x14ac:dyDescent="0.25">
      <c r="L332" s="65"/>
    </row>
    <row r="333" spans="12:12" s="63" customFormat="1" x14ac:dyDescent="0.25">
      <c r="L333" s="65"/>
    </row>
    <row r="334" spans="12:12" s="63" customFormat="1" x14ac:dyDescent="0.25">
      <c r="L334" s="65"/>
    </row>
    <row r="335" spans="12:12" s="63" customFormat="1" x14ac:dyDescent="0.25">
      <c r="L335" s="65"/>
    </row>
    <row r="336" spans="12:12" s="63" customFormat="1" x14ac:dyDescent="0.25">
      <c r="L336" s="65"/>
    </row>
    <row r="337" spans="12:12" s="63" customFormat="1" x14ac:dyDescent="0.25">
      <c r="L337" s="65"/>
    </row>
    <row r="338" spans="12:12" s="63" customFormat="1" x14ac:dyDescent="0.25">
      <c r="L338" s="65"/>
    </row>
    <row r="339" spans="12:12" s="63" customFormat="1" x14ac:dyDescent="0.25">
      <c r="L339" s="65"/>
    </row>
    <row r="340" spans="12:12" s="63" customFormat="1" x14ac:dyDescent="0.25">
      <c r="L340" s="65"/>
    </row>
    <row r="341" spans="12:12" s="63" customFormat="1" x14ac:dyDescent="0.25">
      <c r="L341" s="65"/>
    </row>
    <row r="342" spans="12:12" s="63" customFormat="1" x14ac:dyDescent="0.25">
      <c r="L342" s="65"/>
    </row>
    <row r="343" spans="12:12" s="63" customFormat="1" x14ac:dyDescent="0.25">
      <c r="L343" s="65"/>
    </row>
    <row r="344" spans="12:12" s="63" customFormat="1" x14ac:dyDescent="0.25">
      <c r="L344" s="65"/>
    </row>
    <row r="345" spans="12:12" s="63" customFormat="1" x14ac:dyDescent="0.25">
      <c r="L345" s="65"/>
    </row>
    <row r="346" spans="12:12" s="63" customFormat="1" x14ac:dyDescent="0.25">
      <c r="L346" s="65"/>
    </row>
    <row r="347" spans="12:12" s="63" customFormat="1" x14ac:dyDescent="0.25">
      <c r="L347" s="65"/>
    </row>
    <row r="348" spans="12:12" s="63" customFormat="1" x14ac:dyDescent="0.25">
      <c r="L348" s="65"/>
    </row>
    <row r="349" spans="12:12" s="63" customFormat="1" x14ac:dyDescent="0.25">
      <c r="L349" s="65"/>
    </row>
    <row r="350" spans="12:12" s="63" customFormat="1" x14ac:dyDescent="0.25">
      <c r="L350" s="65"/>
    </row>
    <row r="351" spans="12:12" s="63" customFormat="1" x14ac:dyDescent="0.25">
      <c r="L351" s="65"/>
    </row>
    <row r="352" spans="12:12" s="63" customFormat="1" x14ac:dyDescent="0.25">
      <c r="L352" s="65"/>
    </row>
    <row r="353" spans="12:12" s="63" customFormat="1" x14ac:dyDescent="0.25">
      <c r="L353" s="65"/>
    </row>
    <row r="354" spans="12:12" s="63" customFormat="1" x14ac:dyDescent="0.25">
      <c r="L354" s="65"/>
    </row>
    <row r="355" spans="12:12" s="63" customFormat="1" x14ac:dyDescent="0.25">
      <c r="L355" s="65"/>
    </row>
    <row r="356" spans="12:12" s="63" customFormat="1" x14ac:dyDescent="0.25">
      <c r="L356" s="65"/>
    </row>
    <row r="357" spans="12:12" s="63" customFormat="1" x14ac:dyDescent="0.25">
      <c r="L357" s="65"/>
    </row>
    <row r="358" spans="12:12" s="63" customFormat="1" x14ac:dyDescent="0.25">
      <c r="L358" s="65"/>
    </row>
    <row r="359" spans="12:12" s="63" customFormat="1" x14ac:dyDescent="0.25">
      <c r="L359" s="65"/>
    </row>
    <row r="360" spans="12:12" s="63" customFormat="1" x14ac:dyDescent="0.25">
      <c r="L360" s="65"/>
    </row>
    <row r="361" spans="12:12" s="63" customFormat="1" x14ac:dyDescent="0.25">
      <c r="L361" s="65"/>
    </row>
    <row r="362" spans="12:12" s="63" customFormat="1" x14ac:dyDescent="0.25">
      <c r="L362" s="65"/>
    </row>
    <row r="363" spans="12:12" s="63" customFormat="1" x14ac:dyDescent="0.25">
      <c r="L363" s="65"/>
    </row>
    <row r="364" spans="12:12" s="63" customFormat="1" x14ac:dyDescent="0.25">
      <c r="L364" s="65"/>
    </row>
    <row r="365" spans="12:12" s="63" customFormat="1" x14ac:dyDescent="0.25">
      <c r="L365" s="65"/>
    </row>
    <row r="366" spans="12:12" s="63" customFormat="1" x14ac:dyDescent="0.25">
      <c r="L366" s="65"/>
    </row>
    <row r="367" spans="12:12" s="63" customFormat="1" x14ac:dyDescent="0.25">
      <c r="L367" s="65"/>
    </row>
    <row r="368" spans="12:12" s="63" customFormat="1" x14ac:dyDescent="0.25">
      <c r="L368" s="65"/>
    </row>
    <row r="369" spans="12:12" s="63" customFormat="1" x14ac:dyDescent="0.25">
      <c r="L369" s="65"/>
    </row>
    <row r="370" spans="12:12" s="63" customFormat="1" x14ac:dyDescent="0.25">
      <c r="L370" s="65"/>
    </row>
    <row r="371" spans="12:12" s="63" customFormat="1" x14ac:dyDescent="0.25">
      <c r="L371" s="65"/>
    </row>
    <row r="372" spans="12:12" s="63" customFormat="1" x14ac:dyDescent="0.25">
      <c r="L372" s="65"/>
    </row>
    <row r="373" spans="12:12" s="63" customFormat="1" x14ac:dyDescent="0.25">
      <c r="L373" s="65"/>
    </row>
    <row r="374" spans="12:12" s="63" customFormat="1" x14ac:dyDescent="0.25">
      <c r="L374" s="65"/>
    </row>
    <row r="375" spans="12:12" s="63" customFormat="1" x14ac:dyDescent="0.25">
      <c r="L375" s="65"/>
    </row>
    <row r="376" spans="12:12" s="63" customFormat="1" x14ac:dyDescent="0.25">
      <c r="L376" s="65"/>
    </row>
    <row r="377" spans="12:12" s="63" customFormat="1" x14ac:dyDescent="0.25">
      <c r="L377" s="65"/>
    </row>
    <row r="378" spans="12:12" s="63" customFormat="1" x14ac:dyDescent="0.25">
      <c r="L378" s="65"/>
    </row>
    <row r="379" spans="12:12" s="63" customFormat="1" x14ac:dyDescent="0.25">
      <c r="L379" s="65"/>
    </row>
    <row r="380" spans="12:12" s="63" customFormat="1" x14ac:dyDescent="0.25">
      <c r="L380" s="65"/>
    </row>
    <row r="381" spans="12:12" s="63" customFormat="1" x14ac:dyDescent="0.25">
      <c r="L381" s="65"/>
    </row>
    <row r="382" spans="12:12" s="63" customFormat="1" x14ac:dyDescent="0.25">
      <c r="L382" s="65"/>
    </row>
    <row r="383" spans="12:12" s="63" customFormat="1" x14ac:dyDescent="0.25">
      <c r="L383" s="65"/>
    </row>
    <row r="384" spans="12:12" s="63" customFormat="1" x14ac:dyDescent="0.25">
      <c r="L384" s="65"/>
    </row>
    <row r="385" spans="12:12" s="63" customFormat="1" x14ac:dyDescent="0.25">
      <c r="L385" s="65"/>
    </row>
    <row r="386" spans="12:12" s="63" customFormat="1" x14ac:dyDescent="0.25">
      <c r="L386" s="65"/>
    </row>
    <row r="387" spans="12:12" s="63" customFormat="1" x14ac:dyDescent="0.25">
      <c r="L387" s="65"/>
    </row>
    <row r="388" spans="12:12" s="63" customFormat="1" x14ac:dyDescent="0.25">
      <c r="L388" s="65"/>
    </row>
    <row r="389" spans="12:12" s="63" customFormat="1" x14ac:dyDescent="0.25">
      <c r="L389" s="65"/>
    </row>
    <row r="390" spans="12:12" s="63" customFormat="1" x14ac:dyDescent="0.25">
      <c r="L390" s="65"/>
    </row>
    <row r="391" spans="12:12" s="63" customFormat="1" x14ac:dyDescent="0.25">
      <c r="L391" s="65"/>
    </row>
    <row r="392" spans="12:12" s="63" customFormat="1" x14ac:dyDescent="0.25">
      <c r="L392" s="65"/>
    </row>
    <row r="393" spans="12:12" s="63" customFormat="1" x14ac:dyDescent="0.25">
      <c r="L393" s="65"/>
    </row>
    <row r="394" spans="12:12" s="63" customFormat="1" x14ac:dyDescent="0.25">
      <c r="L394" s="65"/>
    </row>
    <row r="395" spans="12:12" s="63" customFormat="1" x14ac:dyDescent="0.25">
      <c r="L395" s="65"/>
    </row>
    <row r="396" spans="12:12" s="63" customFormat="1" x14ac:dyDescent="0.25">
      <c r="L396" s="65"/>
    </row>
    <row r="397" spans="12:12" s="63" customFormat="1" x14ac:dyDescent="0.25">
      <c r="L397" s="65"/>
    </row>
    <row r="398" spans="12:12" s="63" customFormat="1" x14ac:dyDescent="0.25">
      <c r="L398" s="65"/>
    </row>
    <row r="399" spans="12:12" s="63" customFormat="1" x14ac:dyDescent="0.25">
      <c r="L399" s="65"/>
    </row>
    <row r="400" spans="12:12" s="63" customFormat="1" x14ac:dyDescent="0.25">
      <c r="L400" s="65"/>
    </row>
    <row r="401" spans="12:12" s="63" customFormat="1" x14ac:dyDescent="0.25">
      <c r="L401" s="65"/>
    </row>
    <row r="402" spans="12:12" s="63" customFormat="1" x14ac:dyDescent="0.25">
      <c r="L402" s="65"/>
    </row>
    <row r="403" spans="12:12" s="63" customFormat="1" x14ac:dyDescent="0.25">
      <c r="L403" s="65"/>
    </row>
    <row r="404" spans="12:12" s="63" customFormat="1" x14ac:dyDescent="0.25">
      <c r="L404" s="65"/>
    </row>
    <row r="405" spans="12:12" s="63" customFormat="1" x14ac:dyDescent="0.25">
      <c r="L405" s="65"/>
    </row>
    <row r="406" spans="12:12" s="63" customFormat="1" x14ac:dyDescent="0.25">
      <c r="L406" s="65"/>
    </row>
    <row r="407" spans="12:12" s="63" customFormat="1" x14ac:dyDescent="0.25">
      <c r="L407" s="65"/>
    </row>
    <row r="408" spans="12:12" s="63" customFormat="1" x14ac:dyDescent="0.25">
      <c r="L408" s="65"/>
    </row>
    <row r="409" spans="12:12" s="63" customFormat="1" x14ac:dyDescent="0.25">
      <c r="L409" s="65"/>
    </row>
    <row r="410" spans="12:12" s="63" customFormat="1" x14ac:dyDescent="0.25">
      <c r="L410" s="65"/>
    </row>
    <row r="411" spans="12:12" s="63" customFormat="1" x14ac:dyDescent="0.25">
      <c r="L411" s="65"/>
    </row>
    <row r="412" spans="12:12" s="63" customFormat="1" x14ac:dyDescent="0.25">
      <c r="L412" s="65"/>
    </row>
    <row r="413" spans="12:12" s="63" customFormat="1" x14ac:dyDescent="0.25">
      <c r="L413" s="65"/>
    </row>
    <row r="414" spans="12:12" s="63" customFormat="1" x14ac:dyDescent="0.25">
      <c r="L414" s="65"/>
    </row>
    <row r="415" spans="12:12" s="63" customFormat="1" x14ac:dyDescent="0.25">
      <c r="L415" s="65"/>
    </row>
    <row r="416" spans="12:12" s="63" customFormat="1" x14ac:dyDescent="0.25">
      <c r="L416" s="65"/>
    </row>
    <row r="417" spans="12:12" s="63" customFormat="1" x14ac:dyDescent="0.25">
      <c r="L417" s="65"/>
    </row>
    <row r="418" spans="12:12" s="63" customFormat="1" x14ac:dyDescent="0.25">
      <c r="L418" s="65"/>
    </row>
    <row r="419" spans="12:12" s="63" customFormat="1" x14ac:dyDescent="0.25">
      <c r="L419" s="65"/>
    </row>
    <row r="420" spans="12:12" s="63" customFormat="1" x14ac:dyDescent="0.25">
      <c r="L420" s="65"/>
    </row>
    <row r="421" spans="12:12" s="63" customFormat="1" x14ac:dyDescent="0.25">
      <c r="L421" s="65"/>
    </row>
    <row r="422" spans="12:12" s="63" customFormat="1" x14ac:dyDescent="0.25">
      <c r="L422" s="65"/>
    </row>
    <row r="423" spans="12:12" s="63" customFormat="1" x14ac:dyDescent="0.25">
      <c r="L423" s="65"/>
    </row>
    <row r="424" spans="12:12" s="63" customFormat="1" x14ac:dyDescent="0.25">
      <c r="L424" s="65"/>
    </row>
    <row r="425" spans="12:12" s="63" customFormat="1" x14ac:dyDescent="0.25">
      <c r="L425" s="65"/>
    </row>
    <row r="426" spans="12:12" s="63" customFormat="1" x14ac:dyDescent="0.25">
      <c r="L426" s="65"/>
    </row>
    <row r="427" spans="12:12" s="63" customFormat="1" x14ac:dyDescent="0.25">
      <c r="L427" s="65"/>
    </row>
    <row r="428" spans="12:12" s="63" customFormat="1" x14ac:dyDescent="0.25">
      <c r="L428" s="65"/>
    </row>
    <row r="429" spans="12:12" s="63" customFormat="1" x14ac:dyDescent="0.25">
      <c r="L429" s="65"/>
    </row>
    <row r="430" spans="12:12" s="63" customFormat="1" x14ac:dyDescent="0.25">
      <c r="L430" s="65"/>
    </row>
    <row r="431" spans="12:12" s="63" customFormat="1" x14ac:dyDescent="0.25">
      <c r="L431" s="65"/>
    </row>
    <row r="432" spans="12:12" s="63" customFormat="1" x14ac:dyDescent="0.25">
      <c r="L432" s="65"/>
    </row>
    <row r="433" spans="12:12" s="63" customFormat="1" x14ac:dyDescent="0.25">
      <c r="L433" s="65"/>
    </row>
    <row r="434" spans="12:12" s="63" customFormat="1" x14ac:dyDescent="0.25">
      <c r="L434" s="65"/>
    </row>
    <row r="435" spans="12:12" s="63" customFormat="1" x14ac:dyDescent="0.25">
      <c r="L435" s="65"/>
    </row>
    <row r="436" spans="12:12" s="63" customFormat="1" x14ac:dyDescent="0.25">
      <c r="L436" s="65"/>
    </row>
    <row r="437" spans="12:12" s="63" customFormat="1" x14ac:dyDescent="0.25">
      <c r="L437" s="65"/>
    </row>
    <row r="438" spans="12:12" s="63" customFormat="1" x14ac:dyDescent="0.25">
      <c r="L438" s="65"/>
    </row>
    <row r="439" spans="12:12" s="63" customFormat="1" x14ac:dyDescent="0.25">
      <c r="L439" s="65"/>
    </row>
    <row r="440" spans="12:12" s="63" customFormat="1" x14ac:dyDescent="0.25">
      <c r="L440" s="65"/>
    </row>
    <row r="441" spans="12:12" s="63" customFormat="1" x14ac:dyDescent="0.25">
      <c r="L441" s="65"/>
    </row>
    <row r="442" spans="12:12" s="63" customFormat="1" x14ac:dyDescent="0.25">
      <c r="L442" s="65"/>
    </row>
    <row r="443" spans="12:12" s="63" customFormat="1" x14ac:dyDescent="0.25">
      <c r="L443" s="65"/>
    </row>
    <row r="444" spans="12:12" s="63" customFormat="1" x14ac:dyDescent="0.25">
      <c r="L444" s="65"/>
    </row>
    <row r="445" spans="12:12" s="63" customFormat="1" x14ac:dyDescent="0.25">
      <c r="L445" s="65"/>
    </row>
    <row r="446" spans="12:12" s="63" customFormat="1" x14ac:dyDescent="0.25">
      <c r="L446" s="65"/>
    </row>
    <row r="447" spans="12:12" s="63" customFormat="1" x14ac:dyDescent="0.25">
      <c r="L447" s="65"/>
    </row>
    <row r="448" spans="12:12" s="63" customFormat="1" x14ac:dyDescent="0.25">
      <c r="L448" s="65"/>
    </row>
    <row r="449" spans="12:12" s="63" customFormat="1" x14ac:dyDescent="0.25">
      <c r="L449" s="65"/>
    </row>
    <row r="450" spans="12:12" s="63" customFormat="1" x14ac:dyDescent="0.25">
      <c r="L450" s="65"/>
    </row>
    <row r="451" spans="12:12" s="63" customFormat="1" x14ac:dyDescent="0.25">
      <c r="L451" s="65"/>
    </row>
    <row r="452" spans="12:12" s="63" customFormat="1" x14ac:dyDescent="0.25">
      <c r="L452" s="65"/>
    </row>
    <row r="453" spans="12:12" s="63" customFormat="1" x14ac:dyDescent="0.25">
      <c r="L453" s="65"/>
    </row>
    <row r="454" spans="12:12" s="63" customFormat="1" x14ac:dyDescent="0.25">
      <c r="L454" s="65"/>
    </row>
    <row r="455" spans="12:12" s="63" customFormat="1" x14ac:dyDescent="0.25">
      <c r="L455" s="65"/>
    </row>
    <row r="456" spans="12:12" s="63" customFormat="1" x14ac:dyDescent="0.25">
      <c r="L456" s="65"/>
    </row>
    <row r="457" spans="12:12" s="63" customFormat="1" x14ac:dyDescent="0.25">
      <c r="L457" s="65"/>
    </row>
    <row r="458" spans="12:12" s="63" customFormat="1" x14ac:dyDescent="0.25">
      <c r="L458" s="65"/>
    </row>
    <row r="459" spans="12:12" s="63" customFormat="1" x14ac:dyDescent="0.25">
      <c r="L459" s="65"/>
    </row>
    <row r="460" spans="12:12" s="63" customFormat="1" x14ac:dyDescent="0.25">
      <c r="L460" s="65"/>
    </row>
    <row r="461" spans="12:12" s="63" customFormat="1" x14ac:dyDescent="0.25">
      <c r="L461" s="65"/>
    </row>
    <row r="462" spans="12:12" s="63" customFormat="1" x14ac:dyDescent="0.25">
      <c r="L462" s="65"/>
    </row>
    <row r="463" spans="12:12" s="63" customFormat="1" x14ac:dyDescent="0.25">
      <c r="L463" s="65"/>
    </row>
    <row r="464" spans="12:12" s="63" customFormat="1" x14ac:dyDescent="0.25">
      <c r="L464" s="65"/>
    </row>
    <row r="465" spans="12:12" s="63" customFormat="1" x14ac:dyDescent="0.25">
      <c r="L465" s="65"/>
    </row>
    <row r="466" spans="12:12" s="63" customFormat="1" x14ac:dyDescent="0.25">
      <c r="L466" s="65"/>
    </row>
    <row r="467" spans="12:12" s="63" customFormat="1" x14ac:dyDescent="0.25">
      <c r="L467" s="65"/>
    </row>
    <row r="468" spans="12:12" s="63" customFormat="1" x14ac:dyDescent="0.25">
      <c r="L468" s="65"/>
    </row>
    <row r="469" spans="12:12" s="63" customFormat="1" x14ac:dyDescent="0.25">
      <c r="L469" s="65"/>
    </row>
    <row r="470" spans="12:12" s="63" customFormat="1" x14ac:dyDescent="0.25">
      <c r="L470" s="65"/>
    </row>
    <row r="471" spans="12:12" s="63" customFormat="1" x14ac:dyDescent="0.25">
      <c r="L471" s="65"/>
    </row>
    <row r="472" spans="12:12" s="63" customFormat="1" x14ac:dyDescent="0.25">
      <c r="L472" s="65"/>
    </row>
    <row r="473" spans="12:12" s="63" customFormat="1" x14ac:dyDescent="0.25">
      <c r="L473" s="65"/>
    </row>
    <row r="474" spans="12:12" s="63" customFormat="1" x14ac:dyDescent="0.25">
      <c r="L474" s="65"/>
    </row>
    <row r="475" spans="12:12" s="63" customFormat="1" x14ac:dyDescent="0.25">
      <c r="L475" s="65"/>
    </row>
    <row r="476" spans="12:12" s="63" customFormat="1" x14ac:dyDescent="0.25">
      <c r="L476" s="65"/>
    </row>
    <row r="477" spans="12:12" s="63" customFormat="1" x14ac:dyDescent="0.25">
      <c r="L477" s="65"/>
    </row>
    <row r="478" spans="12:12" s="63" customFormat="1" x14ac:dyDescent="0.25">
      <c r="L478" s="65"/>
    </row>
    <row r="479" spans="12:12" s="63" customFormat="1" x14ac:dyDescent="0.25">
      <c r="L479" s="65"/>
    </row>
    <row r="480" spans="12:12" s="63" customFormat="1" x14ac:dyDescent="0.25">
      <c r="L480" s="65"/>
    </row>
    <row r="481" spans="12:12" s="63" customFormat="1" x14ac:dyDescent="0.25">
      <c r="L481" s="65"/>
    </row>
    <row r="482" spans="12:12" s="63" customFormat="1" x14ac:dyDescent="0.25">
      <c r="L482" s="65"/>
    </row>
    <row r="483" spans="12:12" s="63" customFormat="1" x14ac:dyDescent="0.25">
      <c r="L483" s="65"/>
    </row>
    <row r="484" spans="12:12" s="63" customFormat="1" x14ac:dyDescent="0.25">
      <c r="L484" s="65"/>
    </row>
    <row r="485" spans="12:12" s="63" customFormat="1" x14ac:dyDescent="0.25">
      <c r="L485" s="65"/>
    </row>
    <row r="486" spans="12:12" s="63" customFormat="1" x14ac:dyDescent="0.25">
      <c r="L486" s="65"/>
    </row>
    <row r="487" spans="12:12" s="63" customFormat="1" x14ac:dyDescent="0.25">
      <c r="L487" s="65"/>
    </row>
    <row r="488" spans="12:12" s="63" customFormat="1" x14ac:dyDescent="0.25">
      <c r="L488" s="65"/>
    </row>
    <row r="489" spans="12:12" s="63" customFormat="1" x14ac:dyDescent="0.25">
      <c r="L489" s="65"/>
    </row>
    <row r="490" spans="12:12" s="63" customFormat="1" x14ac:dyDescent="0.25">
      <c r="L490" s="65"/>
    </row>
    <row r="491" spans="12:12" s="63" customFormat="1" x14ac:dyDescent="0.25">
      <c r="L491" s="65"/>
    </row>
    <row r="492" spans="12:12" s="63" customFormat="1" x14ac:dyDescent="0.25">
      <c r="L492" s="65"/>
    </row>
    <row r="493" spans="12:12" s="63" customFormat="1" x14ac:dyDescent="0.25">
      <c r="L493" s="65"/>
    </row>
    <row r="494" spans="12:12" s="63" customFormat="1" x14ac:dyDescent="0.25">
      <c r="L494" s="65"/>
    </row>
    <row r="495" spans="12:12" s="63" customFormat="1" x14ac:dyDescent="0.25">
      <c r="L495" s="65"/>
    </row>
    <row r="496" spans="12:12" s="63" customFormat="1" x14ac:dyDescent="0.25">
      <c r="L496" s="65"/>
    </row>
    <row r="497" spans="12:12" s="63" customFormat="1" x14ac:dyDescent="0.25">
      <c r="L497" s="65"/>
    </row>
    <row r="498" spans="12:12" s="63" customFormat="1" x14ac:dyDescent="0.25">
      <c r="L498" s="65"/>
    </row>
    <row r="499" spans="12:12" s="63" customFormat="1" x14ac:dyDescent="0.25">
      <c r="L499" s="65"/>
    </row>
    <row r="500" spans="12:12" s="63" customFormat="1" x14ac:dyDescent="0.25">
      <c r="L500" s="65"/>
    </row>
    <row r="501" spans="12:12" s="63" customFormat="1" x14ac:dyDescent="0.25">
      <c r="L501" s="65"/>
    </row>
    <row r="502" spans="12:12" s="63" customFormat="1" x14ac:dyDescent="0.25">
      <c r="L502" s="65"/>
    </row>
    <row r="503" spans="12:12" s="63" customFormat="1" x14ac:dyDescent="0.25">
      <c r="L503" s="65"/>
    </row>
    <row r="504" spans="12:12" s="63" customFormat="1" x14ac:dyDescent="0.25">
      <c r="L504" s="65"/>
    </row>
    <row r="505" spans="12:12" s="63" customFormat="1" x14ac:dyDescent="0.25">
      <c r="L505" s="65"/>
    </row>
    <row r="506" spans="12:12" s="63" customFormat="1" x14ac:dyDescent="0.25">
      <c r="L506" s="65"/>
    </row>
    <row r="507" spans="12:12" s="63" customFormat="1" x14ac:dyDescent="0.25">
      <c r="L507" s="65"/>
    </row>
    <row r="508" spans="12:12" s="63" customFormat="1" x14ac:dyDescent="0.25">
      <c r="L508" s="65"/>
    </row>
    <row r="509" spans="12:12" s="63" customFormat="1" x14ac:dyDescent="0.25">
      <c r="L509" s="65"/>
    </row>
    <row r="510" spans="12:12" s="63" customFormat="1" x14ac:dyDescent="0.25">
      <c r="L510" s="65"/>
    </row>
    <row r="511" spans="12:12" s="63" customFormat="1" x14ac:dyDescent="0.25">
      <c r="L511" s="65"/>
    </row>
    <row r="512" spans="12:12" s="63" customFormat="1" x14ac:dyDescent="0.25">
      <c r="L512" s="65"/>
    </row>
    <row r="513" spans="12:12" s="63" customFormat="1" x14ac:dyDescent="0.25">
      <c r="L513" s="65"/>
    </row>
    <row r="514" spans="12:12" s="63" customFormat="1" x14ac:dyDescent="0.25">
      <c r="L514" s="65"/>
    </row>
    <row r="515" spans="12:12" s="63" customFormat="1" x14ac:dyDescent="0.25">
      <c r="L515" s="65"/>
    </row>
    <row r="516" spans="12:12" s="63" customFormat="1" x14ac:dyDescent="0.25">
      <c r="L516" s="65"/>
    </row>
    <row r="517" spans="12:12" s="63" customFormat="1" x14ac:dyDescent="0.25">
      <c r="L517" s="65"/>
    </row>
    <row r="518" spans="12:12" s="63" customFormat="1" x14ac:dyDescent="0.25">
      <c r="L518" s="65"/>
    </row>
    <row r="519" spans="12:12" s="63" customFormat="1" x14ac:dyDescent="0.25">
      <c r="L519" s="65"/>
    </row>
    <row r="520" spans="12:12" s="63" customFormat="1" x14ac:dyDescent="0.25">
      <c r="L520" s="65"/>
    </row>
    <row r="521" spans="12:12" s="63" customFormat="1" x14ac:dyDescent="0.25">
      <c r="L521" s="65"/>
    </row>
    <row r="522" spans="12:12" s="63" customFormat="1" x14ac:dyDescent="0.25">
      <c r="L522" s="65"/>
    </row>
    <row r="523" spans="12:12" s="63" customFormat="1" x14ac:dyDescent="0.25">
      <c r="L523" s="65"/>
    </row>
    <row r="524" spans="12:12" s="63" customFormat="1" x14ac:dyDescent="0.25">
      <c r="L524" s="65"/>
    </row>
    <row r="525" spans="12:12" s="63" customFormat="1" x14ac:dyDescent="0.25">
      <c r="L525" s="65"/>
    </row>
    <row r="526" spans="12:12" s="63" customFormat="1" x14ac:dyDescent="0.25">
      <c r="L526" s="65"/>
    </row>
    <row r="527" spans="12:12" s="63" customFormat="1" x14ac:dyDescent="0.25">
      <c r="L527" s="65"/>
    </row>
    <row r="528" spans="12:12" s="63" customFormat="1" x14ac:dyDescent="0.25">
      <c r="L528" s="65"/>
    </row>
    <row r="529" spans="12:12" s="63" customFormat="1" x14ac:dyDescent="0.25">
      <c r="L529" s="65"/>
    </row>
    <row r="530" spans="12:12" s="63" customFormat="1" x14ac:dyDescent="0.25">
      <c r="L530" s="65"/>
    </row>
    <row r="531" spans="12:12" s="63" customFormat="1" x14ac:dyDescent="0.25">
      <c r="L531" s="65"/>
    </row>
    <row r="532" spans="12:12" s="63" customFormat="1" x14ac:dyDescent="0.25">
      <c r="L532" s="65"/>
    </row>
    <row r="533" spans="12:12" s="63" customFormat="1" x14ac:dyDescent="0.25">
      <c r="L533" s="65"/>
    </row>
    <row r="534" spans="12:12" s="63" customFormat="1" x14ac:dyDescent="0.25">
      <c r="L534" s="65"/>
    </row>
    <row r="535" spans="12:12" s="63" customFormat="1" x14ac:dyDescent="0.25">
      <c r="L535" s="65"/>
    </row>
    <row r="536" spans="12:12" s="63" customFormat="1" x14ac:dyDescent="0.25">
      <c r="L536" s="65"/>
    </row>
    <row r="537" spans="12:12" s="63" customFormat="1" x14ac:dyDescent="0.25">
      <c r="L537" s="65"/>
    </row>
    <row r="538" spans="12:12" s="63" customFormat="1" x14ac:dyDescent="0.25">
      <c r="L538" s="65"/>
    </row>
    <row r="539" spans="12:12" s="63" customFormat="1" x14ac:dyDescent="0.25">
      <c r="L539" s="65"/>
    </row>
    <row r="540" spans="12:12" s="63" customFormat="1" x14ac:dyDescent="0.25">
      <c r="L540" s="65"/>
    </row>
    <row r="541" spans="12:12" s="63" customFormat="1" x14ac:dyDescent="0.25">
      <c r="L541" s="65"/>
    </row>
    <row r="542" spans="12:12" s="63" customFormat="1" x14ac:dyDescent="0.25">
      <c r="L542" s="65"/>
    </row>
    <row r="543" spans="12:12" s="63" customFormat="1" x14ac:dyDescent="0.25">
      <c r="L543" s="65"/>
    </row>
    <row r="544" spans="12:12" s="63" customFormat="1" x14ac:dyDescent="0.25">
      <c r="L544" s="65"/>
    </row>
    <row r="545" spans="12:12" s="63" customFormat="1" x14ac:dyDescent="0.25">
      <c r="L545" s="65"/>
    </row>
    <row r="546" spans="12:12" s="63" customFormat="1" x14ac:dyDescent="0.25">
      <c r="L546" s="65"/>
    </row>
    <row r="547" spans="12:12" s="63" customFormat="1" x14ac:dyDescent="0.25">
      <c r="L547" s="65"/>
    </row>
    <row r="548" spans="12:12" s="63" customFormat="1" x14ac:dyDescent="0.25">
      <c r="L548" s="65"/>
    </row>
    <row r="549" spans="12:12" s="63" customFormat="1" x14ac:dyDescent="0.25">
      <c r="L549" s="65"/>
    </row>
    <row r="550" spans="12:12" s="63" customFormat="1" x14ac:dyDescent="0.25">
      <c r="L550" s="65"/>
    </row>
    <row r="551" spans="12:12" s="63" customFormat="1" x14ac:dyDescent="0.25">
      <c r="L551" s="65"/>
    </row>
    <row r="552" spans="12:12" s="63" customFormat="1" x14ac:dyDescent="0.25">
      <c r="L552" s="65"/>
    </row>
    <row r="553" spans="12:12" s="63" customFormat="1" x14ac:dyDescent="0.25">
      <c r="L553" s="65"/>
    </row>
    <row r="554" spans="12:12" s="63" customFormat="1" x14ac:dyDescent="0.25">
      <c r="L554" s="65"/>
    </row>
    <row r="555" spans="12:12" s="63" customFormat="1" x14ac:dyDescent="0.25">
      <c r="L555" s="65"/>
    </row>
    <row r="556" spans="12:12" s="63" customFormat="1" x14ac:dyDescent="0.25">
      <c r="L556" s="65"/>
    </row>
    <row r="557" spans="12:12" s="63" customFormat="1" x14ac:dyDescent="0.25">
      <c r="L557" s="65"/>
    </row>
    <row r="558" spans="12:12" s="63" customFormat="1" x14ac:dyDescent="0.25">
      <c r="L558" s="65"/>
    </row>
    <row r="559" spans="12:12" s="63" customFormat="1" x14ac:dyDescent="0.25">
      <c r="L559" s="65"/>
    </row>
    <row r="560" spans="12:12" s="63" customFormat="1" x14ac:dyDescent="0.25">
      <c r="L560" s="65"/>
    </row>
    <row r="561" spans="12:12" s="63" customFormat="1" x14ac:dyDescent="0.25">
      <c r="L561" s="65"/>
    </row>
    <row r="562" spans="12:12" s="63" customFormat="1" x14ac:dyDescent="0.25">
      <c r="L562" s="65"/>
    </row>
    <row r="563" spans="12:12" s="63" customFormat="1" x14ac:dyDescent="0.25">
      <c r="L563" s="65"/>
    </row>
    <row r="564" spans="12:12" s="63" customFormat="1" x14ac:dyDescent="0.25">
      <c r="L564" s="65"/>
    </row>
    <row r="565" spans="12:12" s="63" customFormat="1" x14ac:dyDescent="0.25">
      <c r="L565" s="65"/>
    </row>
    <row r="566" spans="12:12" s="63" customFormat="1" x14ac:dyDescent="0.25">
      <c r="L566" s="65"/>
    </row>
    <row r="567" spans="12:12" s="63" customFormat="1" x14ac:dyDescent="0.25">
      <c r="L567" s="65"/>
    </row>
    <row r="568" spans="12:12" s="63" customFormat="1" x14ac:dyDescent="0.25">
      <c r="L568" s="65"/>
    </row>
    <row r="569" spans="12:12" s="63" customFormat="1" x14ac:dyDescent="0.25">
      <c r="L569" s="65"/>
    </row>
    <row r="570" spans="12:12" s="63" customFormat="1" x14ac:dyDescent="0.25">
      <c r="L570" s="65"/>
    </row>
    <row r="571" spans="12:12" s="63" customFormat="1" x14ac:dyDescent="0.25">
      <c r="L571" s="65"/>
    </row>
    <row r="572" spans="12:12" s="63" customFormat="1" x14ac:dyDescent="0.25">
      <c r="L572" s="65"/>
    </row>
    <row r="573" spans="12:12" s="63" customFormat="1" x14ac:dyDescent="0.25">
      <c r="L573" s="65"/>
    </row>
    <row r="574" spans="12:12" s="63" customFormat="1" x14ac:dyDescent="0.25">
      <c r="L574" s="65"/>
    </row>
    <row r="575" spans="12:12" s="63" customFormat="1" x14ac:dyDescent="0.25">
      <c r="L575" s="65"/>
    </row>
    <row r="576" spans="12:12" s="63" customFormat="1" x14ac:dyDescent="0.25">
      <c r="L576" s="65"/>
    </row>
    <row r="577" spans="12:12" s="63" customFormat="1" x14ac:dyDescent="0.25">
      <c r="L577" s="65"/>
    </row>
    <row r="578" spans="12:12" s="63" customFormat="1" x14ac:dyDescent="0.25">
      <c r="L578" s="65"/>
    </row>
    <row r="579" spans="12:12" s="63" customFormat="1" x14ac:dyDescent="0.25">
      <c r="L579" s="65"/>
    </row>
    <row r="580" spans="12:12" s="63" customFormat="1" x14ac:dyDescent="0.25">
      <c r="L580" s="65"/>
    </row>
    <row r="581" spans="12:12" s="63" customFormat="1" x14ac:dyDescent="0.25">
      <c r="L581" s="65"/>
    </row>
    <row r="582" spans="12:12" s="63" customFormat="1" x14ac:dyDescent="0.25">
      <c r="L582" s="65"/>
    </row>
    <row r="583" spans="12:12" s="63" customFormat="1" x14ac:dyDescent="0.25">
      <c r="L583" s="65"/>
    </row>
    <row r="584" spans="12:12" s="63" customFormat="1" x14ac:dyDescent="0.25">
      <c r="L584" s="65"/>
    </row>
    <row r="585" spans="12:12" s="63" customFormat="1" x14ac:dyDescent="0.25">
      <c r="L585" s="65"/>
    </row>
    <row r="586" spans="12:12" s="63" customFormat="1" x14ac:dyDescent="0.25">
      <c r="L586" s="65"/>
    </row>
    <row r="587" spans="12:12" s="63" customFormat="1" x14ac:dyDescent="0.25">
      <c r="L587" s="65"/>
    </row>
    <row r="588" spans="12:12" s="63" customFormat="1" x14ac:dyDescent="0.25">
      <c r="L588" s="65"/>
    </row>
    <row r="589" spans="12:12" s="63" customFormat="1" x14ac:dyDescent="0.25">
      <c r="L589" s="65"/>
    </row>
    <row r="590" spans="12:12" s="63" customFormat="1" x14ac:dyDescent="0.25">
      <c r="L590" s="65"/>
    </row>
    <row r="591" spans="12:12" s="63" customFormat="1" x14ac:dyDescent="0.25">
      <c r="L591" s="65"/>
    </row>
    <row r="592" spans="12:12" s="63" customFormat="1" x14ac:dyDescent="0.25">
      <c r="L592" s="65"/>
    </row>
    <row r="593" spans="12:12" s="63" customFormat="1" x14ac:dyDescent="0.25">
      <c r="L593" s="65"/>
    </row>
    <row r="594" spans="12:12" s="63" customFormat="1" x14ac:dyDescent="0.25">
      <c r="L594" s="65"/>
    </row>
    <row r="595" spans="12:12" s="63" customFormat="1" x14ac:dyDescent="0.25">
      <c r="L595" s="65"/>
    </row>
    <row r="596" spans="12:12" s="63" customFormat="1" x14ac:dyDescent="0.25">
      <c r="L596" s="65"/>
    </row>
    <row r="597" spans="12:12" s="63" customFormat="1" x14ac:dyDescent="0.25">
      <c r="L597" s="65"/>
    </row>
    <row r="598" spans="12:12" s="63" customFormat="1" x14ac:dyDescent="0.25">
      <c r="L598" s="65"/>
    </row>
    <row r="599" spans="12:12" s="63" customFormat="1" x14ac:dyDescent="0.25">
      <c r="L599" s="65"/>
    </row>
    <row r="600" spans="12:12" s="63" customFormat="1" x14ac:dyDescent="0.25">
      <c r="L600" s="65"/>
    </row>
    <row r="601" spans="12:12" s="63" customFormat="1" x14ac:dyDescent="0.25">
      <c r="L601" s="65"/>
    </row>
    <row r="602" spans="12:12" s="63" customFormat="1" x14ac:dyDescent="0.25">
      <c r="L602" s="65"/>
    </row>
    <row r="603" spans="12:12" s="63" customFormat="1" x14ac:dyDescent="0.25">
      <c r="L603" s="65"/>
    </row>
    <row r="604" spans="12:12" s="63" customFormat="1" x14ac:dyDescent="0.25">
      <c r="L604" s="65"/>
    </row>
    <row r="605" spans="12:12" s="63" customFormat="1" x14ac:dyDescent="0.25">
      <c r="L605" s="65"/>
    </row>
    <row r="606" spans="12:12" s="63" customFormat="1" x14ac:dyDescent="0.25">
      <c r="L606" s="65"/>
    </row>
    <row r="607" spans="12:12" s="63" customFormat="1" x14ac:dyDescent="0.25">
      <c r="L607" s="65"/>
    </row>
    <row r="608" spans="12:12" s="63" customFormat="1" x14ac:dyDescent="0.25">
      <c r="L608" s="65"/>
    </row>
    <row r="609" spans="12:12" s="63" customFormat="1" x14ac:dyDescent="0.25">
      <c r="L609" s="65"/>
    </row>
    <row r="610" spans="12:12" s="63" customFormat="1" x14ac:dyDescent="0.25">
      <c r="L610" s="65"/>
    </row>
    <row r="611" spans="12:12" s="63" customFormat="1" x14ac:dyDescent="0.25">
      <c r="L611" s="65"/>
    </row>
    <row r="612" spans="12:12" s="63" customFormat="1" x14ac:dyDescent="0.25">
      <c r="L612" s="65"/>
    </row>
    <row r="613" spans="12:12" s="63" customFormat="1" x14ac:dyDescent="0.25">
      <c r="L613" s="65"/>
    </row>
    <row r="614" spans="12:12" s="63" customFormat="1" x14ac:dyDescent="0.25">
      <c r="L614" s="65"/>
    </row>
    <row r="615" spans="12:12" s="63" customFormat="1" x14ac:dyDescent="0.25">
      <c r="L615" s="65"/>
    </row>
    <row r="616" spans="12:12" s="63" customFormat="1" x14ac:dyDescent="0.25">
      <c r="L616" s="65"/>
    </row>
    <row r="617" spans="12:12" s="63" customFormat="1" x14ac:dyDescent="0.25">
      <c r="L617" s="65"/>
    </row>
    <row r="618" spans="12:12" s="63" customFormat="1" x14ac:dyDescent="0.25">
      <c r="L618" s="65"/>
    </row>
    <row r="619" spans="12:12" s="63" customFormat="1" x14ac:dyDescent="0.25">
      <c r="L619" s="65"/>
    </row>
    <row r="620" spans="12:12" s="63" customFormat="1" x14ac:dyDescent="0.25">
      <c r="L620" s="65"/>
    </row>
    <row r="621" spans="12:12" s="63" customFormat="1" x14ac:dyDescent="0.25">
      <c r="L621" s="65"/>
    </row>
    <row r="622" spans="12:12" s="63" customFormat="1" x14ac:dyDescent="0.25">
      <c r="L622" s="65"/>
    </row>
    <row r="623" spans="12:12" s="63" customFormat="1" x14ac:dyDescent="0.25">
      <c r="L623" s="65"/>
    </row>
    <row r="624" spans="12:12" s="63" customFormat="1" x14ac:dyDescent="0.25">
      <c r="L624" s="65"/>
    </row>
    <row r="625" spans="12:12" s="63" customFormat="1" x14ac:dyDescent="0.25">
      <c r="L625" s="65"/>
    </row>
    <row r="626" spans="12:12" s="63" customFormat="1" x14ac:dyDescent="0.25">
      <c r="L626" s="65"/>
    </row>
    <row r="627" spans="12:12" s="63" customFormat="1" x14ac:dyDescent="0.25">
      <c r="L627" s="65"/>
    </row>
    <row r="628" spans="12:12" s="63" customFormat="1" x14ac:dyDescent="0.25">
      <c r="L628" s="65"/>
    </row>
    <row r="629" spans="12:12" s="63" customFormat="1" x14ac:dyDescent="0.25">
      <c r="L629" s="65"/>
    </row>
    <row r="630" spans="12:12" s="63" customFormat="1" x14ac:dyDescent="0.25">
      <c r="L630" s="65"/>
    </row>
    <row r="631" spans="12:12" s="63" customFormat="1" x14ac:dyDescent="0.25">
      <c r="L631" s="65"/>
    </row>
    <row r="632" spans="12:12" s="63" customFormat="1" x14ac:dyDescent="0.25">
      <c r="L632" s="65"/>
    </row>
    <row r="633" spans="12:12" s="63" customFormat="1" x14ac:dyDescent="0.25">
      <c r="L633" s="65"/>
    </row>
    <row r="634" spans="12:12" s="63" customFormat="1" x14ac:dyDescent="0.25">
      <c r="L634" s="65"/>
    </row>
    <row r="635" spans="12:12" s="63" customFormat="1" x14ac:dyDescent="0.25">
      <c r="L635" s="65"/>
    </row>
    <row r="636" spans="12:12" s="63" customFormat="1" x14ac:dyDescent="0.25">
      <c r="L636" s="65"/>
    </row>
    <row r="637" spans="12:12" s="63" customFormat="1" x14ac:dyDescent="0.25">
      <c r="L637" s="65"/>
    </row>
    <row r="638" spans="12:12" s="63" customFormat="1" x14ac:dyDescent="0.25">
      <c r="L638" s="65"/>
    </row>
    <row r="639" spans="12:12" s="63" customFormat="1" x14ac:dyDescent="0.25">
      <c r="L639" s="65"/>
    </row>
    <row r="640" spans="12:12" s="63" customFormat="1" x14ac:dyDescent="0.25">
      <c r="L640" s="65"/>
    </row>
    <row r="641" spans="12:12" s="63" customFormat="1" x14ac:dyDescent="0.25">
      <c r="L641" s="65"/>
    </row>
    <row r="642" spans="12:12" s="63" customFormat="1" x14ac:dyDescent="0.25">
      <c r="L642" s="65"/>
    </row>
    <row r="643" spans="12:12" s="63" customFormat="1" x14ac:dyDescent="0.25">
      <c r="L643" s="65"/>
    </row>
    <row r="644" spans="12:12" s="63" customFormat="1" x14ac:dyDescent="0.25">
      <c r="L644" s="65"/>
    </row>
    <row r="645" spans="12:12" s="63" customFormat="1" x14ac:dyDescent="0.25">
      <c r="L645" s="65"/>
    </row>
    <row r="646" spans="12:12" s="63" customFormat="1" x14ac:dyDescent="0.25">
      <c r="L646" s="65"/>
    </row>
    <row r="647" spans="12:12" s="63" customFormat="1" x14ac:dyDescent="0.25">
      <c r="L647" s="65"/>
    </row>
    <row r="648" spans="12:12" s="63" customFormat="1" x14ac:dyDescent="0.25">
      <c r="L648" s="65"/>
    </row>
    <row r="649" spans="12:12" s="63" customFormat="1" x14ac:dyDescent="0.25">
      <c r="L649" s="65"/>
    </row>
    <row r="650" spans="12:12" s="63" customFormat="1" x14ac:dyDescent="0.25">
      <c r="L650" s="65"/>
    </row>
    <row r="651" spans="12:12" s="63" customFormat="1" x14ac:dyDescent="0.25">
      <c r="L651" s="65"/>
    </row>
    <row r="652" spans="12:12" s="63" customFormat="1" x14ac:dyDescent="0.25">
      <c r="L652" s="65"/>
    </row>
    <row r="653" spans="12:12" s="63" customFormat="1" x14ac:dyDescent="0.25">
      <c r="L653" s="65"/>
    </row>
    <row r="654" spans="12:12" s="63" customFormat="1" x14ac:dyDescent="0.25">
      <c r="L654" s="65"/>
    </row>
    <row r="655" spans="12:12" s="63" customFormat="1" x14ac:dyDescent="0.25">
      <c r="L655" s="65"/>
    </row>
    <row r="656" spans="12:12" s="63" customFormat="1" x14ac:dyDescent="0.25">
      <c r="L656" s="65"/>
    </row>
    <row r="657" spans="12:12" s="63" customFormat="1" x14ac:dyDescent="0.25">
      <c r="L657" s="65"/>
    </row>
    <row r="658" spans="12:12" s="63" customFormat="1" x14ac:dyDescent="0.25">
      <c r="L658" s="65"/>
    </row>
    <row r="659" spans="12:12" s="63" customFormat="1" x14ac:dyDescent="0.25">
      <c r="L659" s="65"/>
    </row>
    <row r="660" spans="12:12" s="63" customFormat="1" x14ac:dyDescent="0.25">
      <c r="L660" s="65"/>
    </row>
    <row r="661" spans="12:12" s="63" customFormat="1" x14ac:dyDescent="0.25">
      <c r="L661" s="65"/>
    </row>
    <row r="662" spans="12:12" s="63" customFormat="1" x14ac:dyDescent="0.25">
      <c r="L662" s="65"/>
    </row>
    <row r="663" spans="12:12" s="63" customFormat="1" x14ac:dyDescent="0.25">
      <c r="L663" s="65"/>
    </row>
    <row r="664" spans="12:12" s="63" customFormat="1" x14ac:dyDescent="0.25">
      <c r="L664" s="65"/>
    </row>
    <row r="665" spans="12:12" s="63" customFormat="1" x14ac:dyDescent="0.25">
      <c r="L665" s="65"/>
    </row>
    <row r="666" spans="12:12" s="63" customFormat="1" x14ac:dyDescent="0.25">
      <c r="L666" s="65"/>
    </row>
    <row r="667" spans="12:12" s="63" customFormat="1" x14ac:dyDescent="0.25">
      <c r="L667" s="65"/>
    </row>
    <row r="668" spans="12:12" s="63" customFormat="1" x14ac:dyDescent="0.25">
      <c r="L668" s="65"/>
    </row>
    <row r="669" spans="12:12" s="63" customFormat="1" x14ac:dyDescent="0.25">
      <c r="L669" s="65"/>
    </row>
    <row r="670" spans="12:12" s="63" customFormat="1" x14ac:dyDescent="0.25">
      <c r="L670" s="65"/>
    </row>
    <row r="671" spans="12:12" s="63" customFormat="1" x14ac:dyDescent="0.25">
      <c r="L671" s="65"/>
    </row>
    <row r="672" spans="12:12" s="63" customFormat="1" x14ac:dyDescent="0.25">
      <c r="L672" s="65"/>
    </row>
    <row r="673" spans="12:12" s="63" customFormat="1" x14ac:dyDescent="0.25">
      <c r="L673" s="65"/>
    </row>
    <row r="674" spans="12:12" s="63" customFormat="1" x14ac:dyDescent="0.25">
      <c r="L674" s="65"/>
    </row>
    <row r="675" spans="12:12" s="63" customFormat="1" x14ac:dyDescent="0.25">
      <c r="L675" s="65"/>
    </row>
    <row r="676" spans="12:12" s="63" customFormat="1" x14ac:dyDescent="0.25">
      <c r="L676" s="65"/>
    </row>
    <row r="677" spans="12:12" s="63" customFormat="1" x14ac:dyDescent="0.25">
      <c r="L677" s="65"/>
    </row>
    <row r="678" spans="12:12" s="63" customFormat="1" x14ac:dyDescent="0.25">
      <c r="L678" s="65"/>
    </row>
    <row r="679" spans="12:12" s="63" customFormat="1" x14ac:dyDescent="0.25">
      <c r="L679" s="65"/>
    </row>
    <row r="680" spans="12:12" s="63" customFormat="1" x14ac:dyDescent="0.25">
      <c r="L680" s="65"/>
    </row>
    <row r="681" spans="12:12" s="63" customFormat="1" x14ac:dyDescent="0.25">
      <c r="L681" s="65"/>
    </row>
    <row r="682" spans="12:12" s="63" customFormat="1" x14ac:dyDescent="0.25">
      <c r="L682" s="65"/>
    </row>
    <row r="683" spans="12:12" s="63" customFormat="1" x14ac:dyDescent="0.25">
      <c r="L683" s="65"/>
    </row>
    <row r="684" spans="12:12" s="63" customFormat="1" x14ac:dyDescent="0.25">
      <c r="L684" s="65"/>
    </row>
    <row r="685" spans="12:12" s="63" customFormat="1" x14ac:dyDescent="0.25">
      <c r="L685" s="65"/>
    </row>
    <row r="686" spans="12:12" s="63" customFormat="1" x14ac:dyDescent="0.25">
      <c r="L686" s="65"/>
    </row>
    <row r="687" spans="12:12" s="63" customFormat="1" x14ac:dyDescent="0.25">
      <c r="L687" s="65"/>
    </row>
    <row r="688" spans="12:12" s="63" customFormat="1" x14ac:dyDescent="0.25">
      <c r="L688" s="65"/>
    </row>
    <row r="689" spans="12:12" s="63" customFormat="1" x14ac:dyDescent="0.25">
      <c r="L689" s="65"/>
    </row>
    <row r="690" spans="12:12" s="63" customFormat="1" x14ac:dyDescent="0.25">
      <c r="L690" s="65"/>
    </row>
    <row r="691" spans="12:12" s="63" customFormat="1" x14ac:dyDescent="0.25">
      <c r="L691" s="65"/>
    </row>
    <row r="692" spans="12:12" s="63" customFormat="1" x14ac:dyDescent="0.25">
      <c r="L692" s="65"/>
    </row>
    <row r="693" spans="12:12" s="63" customFormat="1" x14ac:dyDescent="0.25">
      <c r="L693" s="65"/>
    </row>
    <row r="694" spans="12:12" s="63" customFormat="1" x14ac:dyDescent="0.25">
      <c r="L694" s="65"/>
    </row>
    <row r="695" spans="12:12" s="63" customFormat="1" x14ac:dyDescent="0.25">
      <c r="L695" s="65"/>
    </row>
    <row r="696" spans="12:12" s="63" customFormat="1" x14ac:dyDescent="0.25">
      <c r="L696" s="65"/>
    </row>
    <row r="697" spans="12:12" s="63" customFormat="1" x14ac:dyDescent="0.25">
      <c r="L697" s="65"/>
    </row>
    <row r="698" spans="12:12" s="63" customFormat="1" x14ac:dyDescent="0.25">
      <c r="L698" s="65"/>
    </row>
    <row r="699" spans="12:12" s="63" customFormat="1" x14ac:dyDescent="0.25">
      <c r="L699" s="65"/>
    </row>
    <row r="700" spans="12:12" s="63" customFormat="1" x14ac:dyDescent="0.25">
      <c r="L700" s="65"/>
    </row>
    <row r="701" spans="12:12" s="63" customFormat="1" x14ac:dyDescent="0.25">
      <c r="L701" s="65"/>
    </row>
    <row r="702" spans="12:12" s="63" customFormat="1" x14ac:dyDescent="0.25">
      <c r="L702" s="65"/>
    </row>
    <row r="703" spans="12:12" s="63" customFormat="1" x14ac:dyDescent="0.25">
      <c r="L703" s="65"/>
    </row>
    <row r="704" spans="12:12" s="63" customFormat="1" x14ac:dyDescent="0.25">
      <c r="L704" s="65"/>
    </row>
    <row r="705" spans="12:12" s="63" customFormat="1" x14ac:dyDescent="0.25">
      <c r="L705" s="65"/>
    </row>
    <row r="706" spans="12:12" s="63" customFormat="1" x14ac:dyDescent="0.25">
      <c r="L706" s="65"/>
    </row>
    <row r="707" spans="12:12" s="63" customFormat="1" x14ac:dyDescent="0.25">
      <c r="L707" s="65"/>
    </row>
    <row r="708" spans="12:12" s="63" customFormat="1" x14ac:dyDescent="0.25">
      <c r="L708" s="65"/>
    </row>
    <row r="709" spans="12:12" s="63" customFormat="1" x14ac:dyDescent="0.25">
      <c r="L709" s="65"/>
    </row>
    <row r="710" spans="12:12" s="63" customFormat="1" x14ac:dyDescent="0.25">
      <c r="L710" s="65"/>
    </row>
    <row r="711" spans="12:12" s="63" customFormat="1" x14ac:dyDescent="0.25">
      <c r="L711" s="65"/>
    </row>
    <row r="712" spans="12:12" s="63" customFormat="1" x14ac:dyDescent="0.25">
      <c r="L712" s="65"/>
    </row>
    <row r="713" spans="12:12" s="63" customFormat="1" x14ac:dyDescent="0.25">
      <c r="L713" s="65"/>
    </row>
    <row r="714" spans="12:12" s="63" customFormat="1" x14ac:dyDescent="0.25">
      <c r="L714" s="65"/>
    </row>
    <row r="715" spans="12:12" s="63" customFormat="1" x14ac:dyDescent="0.25">
      <c r="L715" s="65"/>
    </row>
    <row r="716" spans="12:12" s="63" customFormat="1" x14ac:dyDescent="0.25">
      <c r="L716" s="65"/>
    </row>
    <row r="717" spans="12:12" s="63" customFormat="1" x14ac:dyDescent="0.25">
      <c r="L717" s="65"/>
    </row>
    <row r="718" spans="12:12" s="63" customFormat="1" x14ac:dyDescent="0.25">
      <c r="L718" s="65"/>
    </row>
    <row r="719" spans="12:12" s="63" customFormat="1" x14ac:dyDescent="0.25">
      <c r="L719" s="65"/>
    </row>
    <row r="720" spans="12:12" s="63" customFormat="1" x14ac:dyDescent="0.25">
      <c r="L720" s="65"/>
    </row>
    <row r="721" spans="12:12" s="63" customFormat="1" x14ac:dyDescent="0.25">
      <c r="L721" s="65"/>
    </row>
    <row r="722" spans="12:12" s="63" customFormat="1" x14ac:dyDescent="0.25">
      <c r="L722" s="65"/>
    </row>
    <row r="723" spans="12:12" s="63" customFormat="1" x14ac:dyDescent="0.25">
      <c r="L723" s="65"/>
    </row>
    <row r="724" spans="12:12" s="63" customFormat="1" x14ac:dyDescent="0.25">
      <c r="L724" s="65"/>
    </row>
    <row r="725" spans="12:12" s="63" customFormat="1" x14ac:dyDescent="0.25">
      <c r="L725" s="65"/>
    </row>
    <row r="726" spans="12:12" s="63" customFormat="1" x14ac:dyDescent="0.25">
      <c r="L726" s="65"/>
    </row>
    <row r="727" spans="12:12" s="63" customFormat="1" x14ac:dyDescent="0.25">
      <c r="L727" s="65"/>
    </row>
    <row r="728" spans="12:12" s="63" customFormat="1" x14ac:dyDescent="0.25">
      <c r="L728" s="65"/>
    </row>
    <row r="729" spans="12:12" s="63" customFormat="1" x14ac:dyDescent="0.25">
      <c r="L729" s="65"/>
    </row>
    <row r="730" spans="12:12" s="63" customFormat="1" x14ac:dyDescent="0.25">
      <c r="L730" s="65"/>
    </row>
    <row r="731" spans="12:12" s="63" customFormat="1" x14ac:dyDescent="0.25">
      <c r="L731" s="65"/>
    </row>
    <row r="732" spans="12:12" s="63" customFormat="1" x14ac:dyDescent="0.25">
      <c r="L732" s="65"/>
    </row>
    <row r="733" spans="12:12" s="63" customFormat="1" x14ac:dyDescent="0.25">
      <c r="L733" s="65"/>
    </row>
    <row r="734" spans="12:12" s="63" customFormat="1" x14ac:dyDescent="0.25">
      <c r="L734" s="65"/>
    </row>
    <row r="735" spans="12:12" s="63" customFormat="1" x14ac:dyDescent="0.25">
      <c r="L735" s="65"/>
    </row>
    <row r="736" spans="12:12" s="63" customFormat="1" x14ac:dyDescent="0.25">
      <c r="L736" s="65"/>
    </row>
    <row r="737" spans="12:12" s="63" customFormat="1" x14ac:dyDescent="0.25">
      <c r="L737" s="65"/>
    </row>
    <row r="738" spans="12:12" s="63" customFormat="1" x14ac:dyDescent="0.25">
      <c r="L738" s="65"/>
    </row>
    <row r="739" spans="12:12" s="63" customFormat="1" x14ac:dyDescent="0.25">
      <c r="L739" s="65"/>
    </row>
    <row r="740" spans="12:12" s="63" customFormat="1" x14ac:dyDescent="0.25">
      <c r="L740" s="65"/>
    </row>
    <row r="741" spans="12:12" s="63" customFormat="1" x14ac:dyDescent="0.25">
      <c r="L741" s="65"/>
    </row>
    <row r="742" spans="12:12" s="63" customFormat="1" x14ac:dyDescent="0.25">
      <c r="L742" s="65"/>
    </row>
    <row r="743" spans="12:12" s="63" customFormat="1" x14ac:dyDescent="0.25">
      <c r="L743" s="65"/>
    </row>
    <row r="744" spans="12:12" s="63" customFormat="1" x14ac:dyDescent="0.25">
      <c r="L744" s="65"/>
    </row>
    <row r="745" spans="12:12" s="63" customFormat="1" x14ac:dyDescent="0.25">
      <c r="L745" s="65"/>
    </row>
    <row r="746" spans="12:12" s="63" customFormat="1" x14ac:dyDescent="0.25">
      <c r="L746" s="65"/>
    </row>
    <row r="747" spans="12:12" s="63" customFormat="1" x14ac:dyDescent="0.25">
      <c r="L747" s="65"/>
    </row>
    <row r="748" spans="12:12" s="63" customFormat="1" x14ac:dyDescent="0.25">
      <c r="L748" s="65"/>
    </row>
    <row r="749" spans="12:12" s="63" customFormat="1" x14ac:dyDescent="0.25">
      <c r="L749" s="65"/>
    </row>
    <row r="750" spans="12:12" s="63" customFormat="1" x14ac:dyDescent="0.25">
      <c r="L750" s="65"/>
    </row>
    <row r="751" spans="12:12" s="63" customFormat="1" x14ac:dyDescent="0.25">
      <c r="L751" s="65"/>
    </row>
    <row r="752" spans="12:12" s="63" customFormat="1" x14ac:dyDescent="0.25">
      <c r="L752" s="65"/>
    </row>
    <row r="753" spans="12:12" s="63" customFormat="1" x14ac:dyDescent="0.25">
      <c r="L753" s="65"/>
    </row>
    <row r="754" spans="12:12" s="63" customFormat="1" x14ac:dyDescent="0.25">
      <c r="L754" s="65"/>
    </row>
    <row r="755" spans="12:12" s="63" customFormat="1" x14ac:dyDescent="0.25">
      <c r="L755" s="65"/>
    </row>
    <row r="756" spans="12:12" s="63" customFormat="1" x14ac:dyDescent="0.25">
      <c r="L756" s="65"/>
    </row>
    <row r="757" spans="12:12" s="63" customFormat="1" x14ac:dyDescent="0.25">
      <c r="L757" s="65"/>
    </row>
    <row r="758" spans="12:12" s="63" customFormat="1" x14ac:dyDescent="0.25">
      <c r="L758" s="65"/>
    </row>
    <row r="759" spans="12:12" s="63" customFormat="1" x14ac:dyDescent="0.25">
      <c r="L759" s="65"/>
    </row>
    <row r="760" spans="12:12" s="63" customFormat="1" x14ac:dyDescent="0.25">
      <c r="L760" s="65"/>
    </row>
    <row r="761" spans="12:12" s="63" customFormat="1" x14ac:dyDescent="0.25">
      <c r="L761" s="65"/>
    </row>
    <row r="762" spans="12:12" s="63" customFormat="1" x14ac:dyDescent="0.25">
      <c r="L762" s="65"/>
    </row>
    <row r="763" spans="12:12" s="63" customFormat="1" x14ac:dyDescent="0.25">
      <c r="L763" s="65"/>
    </row>
    <row r="764" spans="12:12" s="63" customFormat="1" x14ac:dyDescent="0.25">
      <c r="L764" s="65"/>
    </row>
    <row r="765" spans="12:12" s="63" customFormat="1" x14ac:dyDescent="0.25">
      <c r="L765" s="65"/>
    </row>
    <row r="766" spans="12:12" s="63" customFormat="1" x14ac:dyDescent="0.25">
      <c r="L766" s="65"/>
    </row>
    <row r="767" spans="12:12" s="63" customFormat="1" x14ac:dyDescent="0.25">
      <c r="L767" s="65"/>
    </row>
    <row r="768" spans="12:12" s="63" customFormat="1" x14ac:dyDescent="0.25">
      <c r="L768" s="65"/>
    </row>
    <row r="769" spans="12:12" s="63" customFormat="1" x14ac:dyDescent="0.25">
      <c r="L769" s="65"/>
    </row>
    <row r="770" spans="12:12" s="63" customFormat="1" x14ac:dyDescent="0.25">
      <c r="L770" s="65"/>
    </row>
    <row r="771" spans="12:12" s="63" customFormat="1" x14ac:dyDescent="0.25">
      <c r="L771" s="65"/>
    </row>
    <row r="772" spans="12:12" s="63" customFormat="1" x14ac:dyDescent="0.25">
      <c r="L772" s="65"/>
    </row>
    <row r="773" spans="12:12" s="63" customFormat="1" x14ac:dyDescent="0.25">
      <c r="L773" s="65"/>
    </row>
    <row r="774" spans="12:12" s="63" customFormat="1" x14ac:dyDescent="0.25">
      <c r="L774" s="65"/>
    </row>
    <row r="775" spans="12:12" s="63" customFormat="1" x14ac:dyDescent="0.25">
      <c r="L775" s="65"/>
    </row>
    <row r="776" spans="12:12" s="63" customFormat="1" x14ac:dyDescent="0.25">
      <c r="L776" s="65"/>
    </row>
    <row r="777" spans="12:12" s="63" customFormat="1" x14ac:dyDescent="0.25">
      <c r="L777" s="65"/>
    </row>
    <row r="778" spans="12:12" s="63" customFormat="1" x14ac:dyDescent="0.25">
      <c r="L778" s="65"/>
    </row>
    <row r="779" spans="12:12" s="63" customFormat="1" x14ac:dyDescent="0.25">
      <c r="L779" s="65"/>
    </row>
    <row r="780" spans="12:12" s="63" customFormat="1" x14ac:dyDescent="0.25">
      <c r="L780" s="65"/>
    </row>
    <row r="781" spans="12:12" s="63" customFormat="1" x14ac:dyDescent="0.25">
      <c r="L781" s="65"/>
    </row>
    <row r="782" spans="12:12" s="63" customFormat="1" x14ac:dyDescent="0.25">
      <c r="L782" s="65"/>
    </row>
    <row r="783" spans="12:12" s="63" customFormat="1" x14ac:dyDescent="0.25">
      <c r="L783" s="65"/>
    </row>
    <row r="784" spans="12:12" s="63" customFormat="1" x14ac:dyDescent="0.25">
      <c r="L784" s="65"/>
    </row>
    <row r="785" spans="12:12" s="63" customFormat="1" x14ac:dyDescent="0.25">
      <c r="L785" s="65"/>
    </row>
    <row r="786" spans="12:12" s="63" customFormat="1" x14ac:dyDescent="0.25">
      <c r="L786" s="65"/>
    </row>
    <row r="787" spans="12:12" s="63" customFormat="1" x14ac:dyDescent="0.25">
      <c r="L787" s="65"/>
    </row>
    <row r="788" spans="12:12" s="63" customFormat="1" x14ac:dyDescent="0.25">
      <c r="L788" s="65"/>
    </row>
    <row r="789" spans="12:12" s="63" customFormat="1" x14ac:dyDescent="0.25">
      <c r="L789" s="65"/>
    </row>
    <row r="790" spans="12:12" s="63" customFormat="1" x14ac:dyDescent="0.25">
      <c r="L790" s="65"/>
    </row>
    <row r="791" spans="12:12" s="63" customFormat="1" x14ac:dyDescent="0.25">
      <c r="L791" s="65"/>
    </row>
    <row r="792" spans="12:12" s="63" customFormat="1" x14ac:dyDescent="0.25">
      <c r="L792" s="65"/>
    </row>
    <row r="793" spans="12:12" s="63" customFormat="1" x14ac:dyDescent="0.25">
      <c r="L793" s="65"/>
    </row>
    <row r="794" spans="12:12" s="63" customFormat="1" x14ac:dyDescent="0.25">
      <c r="L794" s="65"/>
    </row>
    <row r="795" spans="12:12" s="63" customFormat="1" x14ac:dyDescent="0.25">
      <c r="L795" s="65"/>
    </row>
    <row r="796" spans="12:12" s="63" customFormat="1" x14ac:dyDescent="0.25">
      <c r="L796" s="65"/>
    </row>
    <row r="797" spans="12:12" s="63" customFormat="1" x14ac:dyDescent="0.25">
      <c r="L797" s="65"/>
    </row>
    <row r="798" spans="12:12" s="63" customFormat="1" x14ac:dyDescent="0.25">
      <c r="L798" s="65"/>
    </row>
    <row r="799" spans="12:12" s="63" customFormat="1" x14ac:dyDescent="0.25">
      <c r="L799" s="65"/>
    </row>
    <row r="800" spans="12:12" s="63" customFormat="1" x14ac:dyDescent="0.25">
      <c r="L800" s="65"/>
    </row>
    <row r="801" spans="12:12" s="63" customFormat="1" x14ac:dyDescent="0.25">
      <c r="L801" s="65"/>
    </row>
    <row r="802" spans="12:12" s="63" customFormat="1" x14ac:dyDescent="0.25">
      <c r="L802" s="65"/>
    </row>
    <row r="803" spans="12:12" s="63" customFormat="1" x14ac:dyDescent="0.25">
      <c r="L803" s="65"/>
    </row>
    <row r="804" spans="12:12" s="63" customFormat="1" x14ac:dyDescent="0.25">
      <c r="L804" s="65"/>
    </row>
    <row r="805" spans="12:12" s="63" customFormat="1" x14ac:dyDescent="0.25">
      <c r="L805" s="65"/>
    </row>
    <row r="806" spans="12:12" s="63" customFormat="1" x14ac:dyDescent="0.25">
      <c r="L806" s="65"/>
    </row>
    <row r="807" spans="12:12" s="63" customFormat="1" x14ac:dyDescent="0.25">
      <c r="L807" s="65"/>
    </row>
    <row r="808" spans="12:12" s="63" customFormat="1" x14ac:dyDescent="0.25">
      <c r="L808" s="65"/>
    </row>
    <row r="809" spans="12:12" s="63" customFormat="1" x14ac:dyDescent="0.25">
      <c r="L809" s="65"/>
    </row>
    <row r="810" spans="12:12" s="63" customFormat="1" x14ac:dyDescent="0.25">
      <c r="L810" s="65"/>
    </row>
  </sheetData>
  <mergeCells count="17">
    <mergeCell ref="G1:M1"/>
    <mergeCell ref="G4:M4"/>
    <mergeCell ref="G3:M3"/>
    <mergeCell ref="G5:J5"/>
    <mergeCell ref="K5:M5"/>
    <mergeCell ref="A6:A7"/>
    <mergeCell ref="B6:B7"/>
    <mergeCell ref="C6:C7"/>
    <mergeCell ref="D6:D7"/>
    <mergeCell ref="E6:E7"/>
    <mergeCell ref="B36:M36"/>
    <mergeCell ref="B35:M35"/>
    <mergeCell ref="G6:H6"/>
    <mergeCell ref="I6:J6"/>
    <mergeCell ref="K6:L6"/>
    <mergeCell ref="F6:F7"/>
    <mergeCell ref="M6:M7"/>
  </mergeCells>
  <pageMargins left="0.70866141732283472" right="0.70866141732283472" top="0.78740157480314965" bottom="0.78740157480314965"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0033"/>
  </sheetPr>
  <dimension ref="A1:RQ2390"/>
  <sheetViews>
    <sheetView showGridLines="0" tabSelected="1" zoomScale="80" zoomScaleNormal="80" workbookViewId="0">
      <selection activeCell="D41" sqref="D41"/>
    </sheetView>
  </sheetViews>
  <sheetFormatPr baseColWidth="10" defaultColWidth="10.7109375" defaultRowHeight="15" x14ac:dyDescent="0.25"/>
  <cols>
    <col min="1" max="1" width="10.7109375" style="97"/>
    <col min="2" max="2" width="36" style="99" customWidth="1"/>
    <col min="3" max="3" width="96.42578125" style="99" customWidth="1"/>
    <col min="4" max="4" width="11.5703125" style="99" customWidth="1"/>
    <col min="5" max="5" width="1.140625" style="97" customWidth="1"/>
    <col min="6" max="6" width="31.28515625" style="99" customWidth="1"/>
    <col min="7" max="7" width="11.7109375" style="97" customWidth="1"/>
    <col min="8" max="8" width="33.85546875" style="97" customWidth="1"/>
    <col min="9" max="9" width="33.7109375" style="99" customWidth="1"/>
    <col min="10" max="10" width="1.140625" style="97" customWidth="1"/>
    <col min="11" max="11" width="73.85546875" style="99" customWidth="1"/>
    <col min="12" max="481" width="10.7109375" style="97"/>
    <col min="482" max="16384" width="10.7109375" style="99"/>
  </cols>
  <sheetData>
    <row r="1" spans="1:485" s="97" customFormat="1" x14ac:dyDescent="0.25"/>
    <row r="2" spans="1:485" s="97" customFormat="1" ht="21" x14ac:dyDescent="0.35">
      <c r="B2" s="104" t="s">
        <v>127</v>
      </c>
      <c r="C2" s="95"/>
      <c r="H2" s="104" t="s">
        <v>256</v>
      </c>
      <c r="I2" s="95"/>
    </row>
    <row r="3" spans="1:485" s="97" customFormat="1" x14ac:dyDescent="0.25"/>
    <row r="4" spans="1:485" s="97" customFormat="1" x14ac:dyDescent="0.25">
      <c r="A4" s="79"/>
      <c r="B4" s="80"/>
      <c r="C4" s="80"/>
    </row>
    <row r="5" spans="1:485" s="97" customFormat="1" x14ac:dyDescent="0.25">
      <c r="A5" s="79"/>
      <c r="B5" s="96" t="s">
        <v>141</v>
      </c>
      <c r="C5" s="96" t="s">
        <v>89</v>
      </c>
      <c r="D5" s="177" t="s">
        <v>96</v>
      </c>
      <c r="E5" s="178"/>
      <c r="F5" s="178"/>
      <c r="H5" s="101" t="str">
        <f>B5</f>
        <v>Abteilung</v>
      </c>
      <c r="I5" s="101" t="str">
        <f>C5</f>
        <v>Logistik</v>
      </c>
      <c r="J5" s="168" t="str">
        <f>D5</f>
        <v>Staplerleitsystem</v>
      </c>
      <c r="K5" s="169"/>
    </row>
    <row r="6" spans="1:485" s="98" customFormat="1" ht="22.5" customHeight="1" x14ac:dyDescent="0.25">
      <c r="B6" s="179" t="s">
        <v>128</v>
      </c>
      <c r="C6" s="180"/>
      <c r="D6" s="180"/>
      <c r="E6" s="180"/>
      <c r="F6" s="181"/>
      <c r="H6" s="170" t="s">
        <v>143</v>
      </c>
      <c r="I6" s="171"/>
      <c r="J6" s="171"/>
      <c r="K6" s="171"/>
    </row>
    <row r="7" spans="1:485" s="97" customFormat="1" x14ac:dyDescent="0.25"/>
    <row r="8" spans="1:485" s="97" customFormat="1" x14ac:dyDescent="0.25">
      <c r="B8" s="150" t="s">
        <v>139</v>
      </c>
      <c r="C8" s="150" t="s">
        <v>140</v>
      </c>
      <c r="D8" s="150" t="s">
        <v>112</v>
      </c>
      <c r="F8" s="174" t="s">
        <v>144</v>
      </c>
      <c r="I8" s="173" t="s">
        <v>145</v>
      </c>
      <c r="K8" s="174" t="s">
        <v>144</v>
      </c>
      <c r="RN8" s="99"/>
      <c r="RO8" s="99"/>
      <c r="RP8" s="99"/>
      <c r="RQ8" s="99"/>
    </row>
    <row r="9" spans="1:485" s="97" customFormat="1" ht="13.15" customHeight="1" x14ac:dyDescent="0.25">
      <c r="B9" s="151"/>
      <c r="C9" s="151"/>
      <c r="D9" s="151"/>
      <c r="F9" s="174"/>
      <c r="I9" s="174"/>
      <c r="K9" s="174"/>
      <c r="RN9" s="99"/>
      <c r="RO9" s="99"/>
      <c r="RP9" s="99"/>
      <c r="RQ9" s="99"/>
    </row>
    <row r="10" spans="1:485" s="97" customFormat="1" x14ac:dyDescent="0.25"/>
    <row r="11" spans="1:485" s="97" customFormat="1" x14ac:dyDescent="0.25">
      <c r="B11" s="102" t="s">
        <v>44</v>
      </c>
      <c r="C11" s="113" t="s">
        <v>146</v>
      </c>
      <c r="D11" s="2">
        <v>2</v>
      </c>
      <c r="F11" s="100" t="s">
        <v>221</v>
      </c>
      <c r="H11" s="102" t="s">
        <v>44</v>
      </c>
      <c r="I11" s="2">
        <v>2</v>
      </c>
      <c r="K11" s="100" t="s">
        <v>131</v>
      </c>
      <c r="RN11" s="99"/>
      <c r="RO11" s="99"/>
      <c r="RP11" s="99"/>
      <c r="RQ11" s="99"/>
    </row>
    <row r="12" spans="1:485" s="97" customFormat="1" x14ac:dyDescent="0.25">
      <c r="B12" s="102" t="s">
        <v>43</v>
      </c>
      <c r="C12" s="113" t="s">
        <v>147</v>
      </c>
      <c r="D12" s="2">
        <v>1</v>
      </c>
      <c r="F12" s="100" t="s">
        <v>132</v>
      </c>
      <c r="H12" s="102" t="s">
        <v>43</v>
      </c>
      <c r="I12" s="2">
        <v>1</v>
      </c>
      <c r="K12" s="100" t="s">
        <v>222</v>
      </c>
      <c r="RN12" s="99"/>
      <c r="RO12" s="99"/>
      <c r="RP12" s="99"/>
      <c r="RQ12" s="99"/>
    </row>
    <row r="13" spans="1:485" s="97" customFormat="1" x14ac:dyDescent="0.25">
      <c r="B13" s="102" t="s">
        <v>45</v>
      </c>
      <c r="C13" s="113" t="s">
        <v>148</v>
      </c>
      <c r="D13" s="2">
        <v>0</v>
      </c>
      <c r="F13" s="100" t="s">
        <v>129</v>
      </c>
      <c r="H13" s="102" t="s">
        <v>45</v>
      </c>
      <c r="I13" s="2">
        <v>0</v>
      </c>
      <c r="K13" s="100" t="s">
        <v>135</v>
      </c>
      <c r="RN13" s="99"/>
      <c r="RO13" s="99"/>
      <c r="RP13" s="99"/>
      <c r="RQ13" s="99"/>
    </row>
    <row r="14" spans="1:485" s="97" customFormat="1" x14ac:dyDescent="0.25">
      <c r="B14" s="102" t="s">
        <v>46</v>
      </c>
      <c r="C14" s="113" t="s">
        <v>210</v>
      </c>
      <c r="D14" s="2">
        <v>2</v>
      </c>
      <c r="F14" s="100" t="s">
        <v>220</v>
      </c>
      <c r="H14" s="102" t="s">
        <v>46</v>
      </c>
      <c r="I14" s="2">
        <v>2</v>
      </c>
      <c r="K14" s="100" t="s">
        <v>136</v>
      </c>
      <c r="RN14" s="99"/>
      <c r="RO14" s="99"/>
      <c r="RP14" s="99"/>
      <c r="RQ14" s="99"/>
    </row>
    <row r="15" spans="1:485" s="97" customFormat="1" x14ac:dyDescent="0.25">
      <c r="B15" s="102" t="s">
        <v>47</v>
      </c>
      <c r="C15" s="113" t="s">
        <v>211</v>
      </c>
      <c r="D15" s="2">
        <v>0</v>
      </c>
      <c r="F15" s="100" t="s">
        <v>219</v>
      </c>
      <c r="H15" s="102" t="s">
        <v>47</v>
      </c>
      <c r="I15" s="2">
        <v>0</v>
      </c>
      <c r="K15" s="100" t="s">
        <v>131</v>
      </c>
      <c r="RN15" s="99"/>
      <c r="RO15" s="99"/>
      <c r="RP15" s="99"/>
      <c r="RQ15" s="99"/>
    </row>
    <row r="16" spans="1:485" s="97" customFormat="1" x14ac:dyDescent="0.25">
      <c r="B16" s="102" t="s">
        <v>48</v>
      </c>
      <c r="C16" s="113" t="s">
        <v>212</v>
      </c>
      <c r="D16" s="2">
        <v>-2</v>
      </c>
      <c r="F16" s="100" t="s">
        <v>137</v>
      </c>
      <c r="H16" s="102" t="s">
        <v>48</v>
      </c>
      <c r="I16" s="2">
        <v>-2</v>
      </c>
      <c r="K16" s="100" t="s">
        <v>239</v>
      </c>
      <c r="RN16" s="99"/>
      <c r="RO16" s="99"/>
      <c r="RP16" s="99"/>
      <c r="RQ16" s="99"/>
    </row>
    <row r="17" spans="1:485" s="97" customFormat="1" x14ac:dyDescent="0.25">
      <c r="B17" s="102" t="s">
        <v>49</v>
      </c>
      <c r="C17" s="113" t="s">
        <v>213</v>
      </c>
      <c r="D17" s="2">
        <v>0</v>
      </c>
      <c r="F17" s="100" t="s">
        <v>133</v>
      </c>
      <c r="H17" s="102" t="s">
        <v>49</v>
      </c>
      <c r="I17" s="2">
        <v>2</v>
      </c>
      <c r="K17" s="100" t="s">
        <v>223</v>
      </c>
      <c r="RN17" s="99"/>
      <c r="RO17" s="99"/>
      <c r="RP17" s="99"/>
      <c r="RQ17" s="99"/>
    </row>
    <row r="18" spans="1:485" s="97" customFormat="1" x14ac:dyDescent="0.25">
      <c r="B18" s="102" t="s">
        <v>50</v>
      </c>
      <c r="C18" s="113" t="s">
        <v>214</v>
      </c>
      <c r="D18" s="2">
        <v>1</v>
      </c>
      <c r="F18" s="100" t="s">
        <v>218</v>
      </c>
      <c r="H18" s="102" t="s">
        <v>50</v>
      </c>
      <c r="I18" s="2">
        <v>2</v>
      </c>
      <c r="K18" s="100" t="s">
        <v>224</v>
      </c>
      <c r="RN18" s="99"/>
      <c r="RO18" s="99"/>
      <c r="RP18" s="99"/>
      <c r="RQ18" s="99"/>
    </row>
    <row r="19" spans="1:485" s="97" customFormat="1" x14ac:dyDescent="0.25">
      <c r="B19" s="102" t="s">
        <v>215</v>
      </c>
      <c r="C19" s="113" t="s">
        <v>216</v>
      </c>
      <c r="D19" s="2">
        <v>-2</v>
      </c>
      <c r="F19" s="100" t="s">
        <v>240</v>
      </c>
      <c r="H19" s="102" t="s">
        <v>51</v>
      </c>
      <c r="I19" s="2">
        <v>-2</v>
      </c>
      <c r="K19" s="100" t="s">
        <v>241</v>
      </c>
      <c r="RN19" s="99"/>
      <c r="RO19" s="99"/>
      <c r="RP19" s="99"/>
      <c r="RQ19" s="99"/>
    </row>
    <row r="20" spans="1:485" s="97" customFormat="1" x14ac:dyDescent="0.25">
      <c r="B20" s="102" t="s">
        <v>52</v>
      </c>
      <c r="C20" s="113" t="s">
        <v>217</v>
      </c>
      <c r="D20" s="2">
        <v>-1</v>
      </c>
      <c r="F20" s="100" t="s">
        <v>134</v>
      </c>
      <c r="H20" s="102" t="s">
        <v>52</v>
      </c>
      <c r="I20" s="2">
        <v>1</v>
      </c>
      <c r="K20" s="100" t="s">
        <v>130</v>
      </c>
      <c r="RN20" s="99"/>
      <c r="RO20" s="99"/>
      <c r="RP20" s="99"/>
      <c r="RQ20" s="99"/>
    </row>
    <row r="21" spans="1:485" s="97" customFormat="1" x14ac:dyDescent="0.25"/>
    <row r="22" spans="1:485" s="97" customFormat="1" x14ac:dyDescent="0.25"/>
    <row r="23" spans="1:485" s="97" customFormat="1" x14ac:dyDescent="0.25"/>
    <row r="24" spans="1:485" s="97" customFormat="1" x14ac:dyDescent="0.25"/>
    <row r="25" spans="1:485" s="97" customFormat="1" x14ac:dyDescent="0.25"/>
    <row r="26" spans="1:485" s="97" customFormat="1" x14ac:dyDescent="0.25">
      <c r="A26" s="79"/>
      <c r="B26" s="96" t="s">
        <v>141</v>
      </c>
      <c r="C26" s="96" t="s">
        <v>90</v>
      </c>
      <c r="D26" s="177" t="s">
        <v>96</v>
      </c>
      <c r="E26" s="178"/>
      <c r="F26" s="178"/>
      <c r="H26" s="116" t="str">
        <f>B26</f>
        <v>Abteilung</v>
      </c>
      <c r="I26" s="116" t="str">
        <f>C26</f>
        <v>Produktion</v>
      </c>
      <c r="J26" s="168" t="str">
        <f>D26</f>
        <v>Staplerleitsystem</v>
      </c>
      <c r="K26" s="169"/>
    </row>
    <row r="27" spans="1:485" s="98" customFormat="1" ht="22.5" customHeight="1" x14ac:dyDescent="0.25">
      <c r="B27" s="175" t="s">
        <v>128</v>
      </c>
      <c r="C27" s="176"/>
      <c r="D27" s="176"/>
      <c r="E27" s="176"/>
      <c r="F27" s="176"/>
      <c r="H27" s="170" t="s">
        <v>143</v>
      </c>
      <c r="I27" s="171"/>
      <c r="J27" s="171"/>
      <c r="K27" s="171"/>
    </row>
    <row r="28" spans="1:485" s="97" customFormat="1" x14ac:dyDescent="0.25"/>
    <row r="29" spans="1:485" s="97" customFormat="1" x14ac:dyDescent="0.25">
      <c r="B29" s="150" t="str">
        <f>B8</f>
        <v>Einzelne Aspekte von Arbeitsbedingungen</v>
      </c>
      <c r="C29" s="150" t="str">
        <f>C8</f>
        <v>Typische Leitfragen</v>
      </c>
      <c r="D29" s="150" t="s">
        <v>112</v>
      </c>
      <c r="F29" s="174" t="s">
        <v>41</v>
      </c>
      <c r="I29" s="173" t="s">
        <v>138</v>
      </c>
      <c r="K29" s="174" t="s">
        <v>42</v>
      </c>
      <c r="RN29" s="99"/>
      <c r="RO29" s="99"/>
      <c r="RP29" s="99"/>
      <c r="RQ29" s="99"/>
    </row>
    <row r="30" spans="1:485" s="97" customFormat="1" ht="13.15" customHeight="1" x14ac:dyDescent="0.25">
      <c r="B30" s="151"/>
      <c r="C30" s="151"/>
      <c r="D30" s="151"/>
      <c r="F30" s="174"/>
      <c r="I30" s="174"/>
      <c r="K30" s="174"/>
      <c r="RN30" s="99"/>
      <c r="RO30" s="99"/>
      <c r="RP30" s="99"/>
      <c r="RQ30" s="99"/>
    </row>
    <row r="31" spans="1:485" s="97" customFormat="1" x14ac:dyDescent="0.25"/>
    <row r="32" spans="1:485" s="97" customFormat="1" x14ac:dyDescent="0.25">
      <c r="B32" s="68" t="s">
        <v>44</v>
      </c>
      <c r="C32" s="113" t="str">
        <f>C11</f>
        <v>Wie ist es um die Sicherheit der Arbeitsplätze bestellt?</v>
      </c>
      <c r="D32" s="2">
        <v>111</v>
      </c>
      <c r="F32" s="100"/>
      <c r="H32" s="102" t="s">
        <v>44</v>
      </c>
      <c r="I32" s="2"/>
      <c r="K32" s="100"/>
      <c r="RN32" s="99"/>
      <c r="RO32" s="99"/>
      <c r="RP32" s="99"/>
      <c r="RQ32" s="99"/>
    </row>
    <row r="33" spans="2:485" s="97" customFormat="1" x14ac:dyDescent="0.25">
      <c r="B33" s="68" t="s">
        <v>43</v>
      </c>
      <c r="C33" s="113" t="str">
        <f t="shared" ref="C33:C41" si="0">C12</f>
        <v>Wie gut funktionieren die Prozesse in der Abteilung?</v>
      </c>
      <c r="D33" s="2"/>
      <c r="F33" s="100"/>
      <c r="H33" s="102" t="s">
        <v>43</v>
      </c>
      <c r="I33" s="2"/>
      <c r="K33" s="100"/>
      <c r="RN33" s="99"/>
      <c r="RO33" s="99"/>
      <c r="RP33" s="99"/>
      <c r="RQ33" s="99"/>
    </row>
    <row r="34" spans="2:485" s="97" customFormat="1" x14ac:dyDescent="0.25">
      <c r="B34" s="68" t="s">
        <v>45</v>
      </c>
      <c r="C34" s="113" t="str">
        <f t="shared" si="0"/>
        <v>Wie gut passen die Qualifikationen zu den Arbeitsanforderungen?</v>
      </c>
      <c r="D34" s="2"/>
      <c r="F34" s="100"/>
      <c r="H34" s="102" t="s">
        <v>45</v>
      </c>
      <c r="I34" s="2"/>
      <c r="K34" s="100"/>
      <c r="RN34" s="99"/>
      <c r="RO34" s="99"/>
      <c r="RP34" s="99"/>
      <c r="RQ34" s="99"/>
    </row>
    <row r="35" spans="2:485" s="97" customFormat="1" x14ac:dyDescent="0.25">
      <c r="B35" s="68" t="s">
        <v>46</v>
      </c>
      <c r="C35" s="113" t="str">
        <f t="shared" si="0"/>
        <v>Wie gut sind persönliche Entwicklungschancen und -angebote für Beschäftigte?</v>
      </c>
      <c r="D35" s="2"/>
      <c r="F35" s="100"/>
      <c r="H35" s="102" t="s">
        <v>46</v>
      </c>
      <c r="I35" s="2"/>
      <c r="K35" s="100"/>
      <c r="RN35" s="99"/>
      <c r="RO35" s="99"/>
      <c r="RP35" s="99"/>
      <c r="RQ35" s="99"/>
    </row>
    <row r="36" spans="2:485" s="97" customFormat="1" x14ac:dyDescent="0.25">
      <c r="B36" s="68" t="s">
        <v>47</v>
      </c>
      <c r="C36" s="113" t="str">
        <f t="shared" si="0"/>
        <v>Wie ist es um die Fairness der Entgeltsituation bestellt?</v>
      </c>
      <c r="D36" s="2"/>
      <c r="F36" s="100"/>
      <c r="H36" s="102" t="s">
        <v>47</v>
      </c>
      <c r="I36" s="2"/>
      <c r="K36" s="100"/>
      <c r="RN36" s="99"/>
      <c r="RO36" s="99"/>
      <c r="RP36" s="99"/>
      <c r="RQ36" s="99"/>
    </row>
    <row r="37" spans="2:485" s="97" customFormat="1" x14ac:dyDescent="0.25">
      <c r="B37" s="68" t="s">
        <v>48</v>
      </c>
      <c r="C37" s="113" t="str">
        <f t="shared" si="0"/>
        <v>Wie gut bemüht sich das Unternehmen um eine gute Arbeitsergonomie?</v>
      </c>
      <c r="D37" s="2"/>
      <c r="F37" s="100"/>
      <c r="H37" s="102" t="s">
        <v>48</v>
      </c>
      <c r="I37" s="2"/>
      <c r="K37" s="100"/>
      <c r="RN37" s="99"/>
      <c r="RO37" s="99"/>
      <c r="RP37" s="99"/>
      <c r="RQ37" s="99"/>
    </row>
    <row r="38" spans="2:485" s="97" customFormat="1" x14ac:dyDescent="0.25">
      <c r="B38" s="68" t="s">
        <v>49</v>
      </c>
      <c r="C38" s="113" t="str">
        <f t="shared" si="0"/>
        <v>Wie gut wird auf die Vereinbarkeit von beruflichen und privaten Anforderungen der Beschäftigten geachtet?</v>
      </c>
      <c r="D38" s="2"/>
      <c r="F38" s="100"/>
      <c r="H38" s="102" t="s">
        <v>49</v>
      </c>
      <c r="I38" s="2"/>
      <c r="K38" s="100"/>
      <c r="RN38" s="99"/>
      <c r="RO38" s="99"/>
      <c r="RP38" s="99"/>
      <c r="RQ38" s="99"/>
    </row>
    <row r="39" spans="2:485" s="97" customFormat="1" x14ac:dyDescent="0.25">
      <c r="B39" s="68" t="s">
        <v>50</v>
      </c>
      <c r="C39" s="113" t="str">
        <f t="shared" si="0"/>
        <v>Wie gut wird auf den Gesundheitsschutz am Arbeitsplatz geachtet?</v>
      </c>
      <c r="D39" s="2"/>
      <c r="F39" s="100"/>
      <c r="H39" s="102" t="s">
        <v>50</v>
      </c>
      <c r="I39" s="2"/>
      <c r="K39" s="100"/>
      <c r="RN39" s="99"/>
      <c r="RO39" s="99"/>
      <c r="RP39" s="99"/>
      <c r="RQ39" s="99"/>
    </row>
    <row r="40" spans="2:485" s="97" customFormat="1" x14ac:dyDescent="0.25">
      <c r="B40" s="68" t="s">
        <v>51</v>
      </c>
      <c r="C40" s="113" t="str">
        <f t="shared" si="0"/>
        <v>Wie gut wird auch auf die psychische Belastungssituation der Beschäftigten geachtet?</v>
      </c>
      <c r="D40" s="2"/>
      <c r="F40" s="100"/>
      <c r="H40" s="102" t="s">
        <v>51</v>
      </c>
      <c r="I40" s="2"/>
      <c r="K40" s="100"/>
      <c r="RN40" s="99"/>
      <c r="RO40" s="99"/>
      <c r="RP40" s="99"/>
      <c r="RQ40" s="99"/>
    </row>
    <row r="41" spans="2:485" s="97" customFormat="1" x14ac:dyDescent="0.25">
      <c r="B41" s="68" t="s">
        <v>52</v>
      </c>
      <c r="C41" s="113" t="str">
        <f t="shared" si="0"/>
        <v>Wie gut werden Beschäftigte an der Gestaltung von Veränderungsprozessen beteiligt?</v>
      </c>
      <c r="D41" s="2"/>
      <c r="F41" s="100"/>
      <c r="H41" s="102" t="s">
        <v>52</v>
      </c>
      <c r="I41" s="2"/>
      <c r="K41" s="100"/>
      <c r="RN41" s="99"/>
      <c r="RO41" s="99"/>
      <c r="RP41" s="99"/>
      <c r="RQ41" s="99"/>
    </row>
    <row r="42" spans="2:485" s="97" customFormat="1" x14ac:dyDescent="0.25"/>
    <row r="43" spans="2:485" s="97" customFormat="1" x14ac:dyDescent="0.25">
      <c r="B43" s="95"/>
    </row>
    <row r="44" spans="2:485" s="97" customFormat="1" x14ac:dyDescent="0.25"/>
    <row r="45" spans="2:485" s="97" customFormat="1" ht="57" customHeight="1" x14ac:dyDescent="0.25">
      <c r="B45" s="172" t="s">
        <v>254</v>
      </c>
      <c r="C45" s="172"/>
      <c r="D45" s="172"/>
      <c r="E45" s="172"/>
      <c r="F45" s="172"/>
      <c r="H45" s="172" t="s">
        <v>245</v>
      </c>
      <c r="I45" s="172"/>
      <c r="J45" s="172"/>
      <c r="K45" s="172"/>
    </row>
    <row r="46" spans="2:485" s="97" customFormat="1" ht="190.15" customHeight="1" x14ac:dyDescent="0.25">
      <c r="B46" s="144" t="s">
        <v>255</v>
      </c>
      <c r="C46" s="144"/>
      <c r="D46" s="144"/>
      <c r="E46" s="144"/>
      <c r="F46" s="144"/>
      <c r="H46" s="144" t="s">
        <v>257</v>
      </c>
      <c r="I46" s="144"/>
      <c r="J46" s="144"/>
      <c r="K46" s="144"/>
    </row>
    <row r="47" spans="2:485" s="97" customFormat="1" x14ac:dyDescent="0.25"/>
    <row r="48" spans="2:485" s="97" customFormat="1" x14ac:dyDescent="0.25"/>
    <row r="49" s="97" customFormat="1" x14ac:dyDescent="0.25"/>
    <row r="50" s="97" customFormat="1" x14ac:dyDescent="0.25"/>
    <row r="51" s="97" customFormat="1" x14ac:dyDescent="0.25"/>
    <row r="52" s="97" customFormat="1" x14ac:dyDescent="0.25"/>
    <row r="53" s="97" customFormat="1" x14ac:dyDescent="0.25"/>
    <row r="54" s="97" customFormat="1" x14ac:dyDescent="0.25"/>
    <row r="55" s="97" customFormat="1" x14ac:dyDescent="0.25"/>
    <row r="56" s="97" customFormat="1" x14ac:dyDescent="0.25"/>
    <row r="57" s="97" customFormat="1" x14ac:dyDescent="0.25"/>
    <row r="58" s="97" customFormat="1" x14ac:dyDescent="0.25"/>
    <row r="59" s="97" customFormat="1" x14ac:dyDescent="0.25"/>
    <row r="60" s="97" customFormat="1" x14ac:dyDescent="0.25"/>
    <row r="61" s="97" customFormat="1" x14ac:dyDescent="0.25"/>
    <row r="62" s="97" customFormat="1" x14ac:dyDescent="0.25"/>
    <row r="63" s="97" customFormat="1" x14ac:dyDescent="0.25"/>
    <row r="64" s="97" customFormat="1" x14ac:dyDescent="0.25"/>
    <row r="65" s="97" customFormat="1" x14ac:dyDescent="0.25"/>
    <row r="66" s="97" customFormat="1" x14ac:dyDescent="0.25"/>
    <row r="67" s="97" customFormat="1" x14ac:dyDescent="0.25"/>
    <row r="68" s="97" customFormat="1" x14ac:dyDescent="0.25"/>
    <row r="69" s="97" customFormat="1" x14ac:dyDescent="0.25"/>
    <row r="70" s="97" customFormat="1" x14ac:dyDescent="0.25"/>
    <row r="71" s="97" customFormat="1" x14ac:dyDescent="0.25"/>
    <row r="72" s="97" customFormat="1" x14ac:dyDescent="0.25"/>
    <row r="73" s="97" customFormat="1" x14ac:dyDescent="0.25"/>
    <row r="74" s="97" customFormat="1" x14ac:dyDescent="0.25"/>
    <row r="75" s="97" customFormat="1" x14ac:dyDescent="0.25"/>
    <row r="76" s="97" customFormat="1" x14ac:dyDescent="0.25"/>
    <row r="77" s="97" customFormat="1" x14ac:dyDescent="0.25"/>
    <row r="78" s="97" customFormat="1" x14ac:dyDescent="0.25"/>
    <row r="79" s="97" customFormat="1" x14ac:dyDescent="0.25"/>
    <row r="80" s="97" customFormat="1" x14ac:dyDescent="0.25"/>
    <row r="81" s="97" customFormat="1" x14ac:dyDescent="0.25"/>
    <row r="82" s="97" customFormat="1" x14ac:dyDescent="0.25"/>
    <row r="83" s="97" customFormat="1" x14ac:dyDescent="0.25"/>
    <row r="84" s="97" customFormat="1" x14ac:dyDescent="0.25"/>
    <row r="85" s="97" customFormat="1" x14ac:dyDescent="0.25"/>
    <row r="86" s="97" customFormat="1" x14ac:dyDescent="0.25"/>
    <row r="87" s="97" customFormat="1" x14ac:dyDescent="0.25"/>
    <row r="88" s="97" customFormat="1" x14ac:dyDescent="0.25"/>
    <row r="89" s="97" customFormat="1" x14ac:dyDescent="0.25"/>
    <row r="90" s="97" customFormat="1" x14ac:dyDescent="0.25"/>
    <row r="91" s="97" customFormat="1" x14ac:dyDescent="0.25"/>
    <row r="92" s="97" customFormat="1" x14ac:dyDescent="0.25"/>
    <row r="93" s="97" customFormat="1" x14ac:dyDescent="0.25"/>
    <row r="94" s="97" customFormat="1" x14ac:dyDescent="0.25"/>
    <row r="95" s="97" customFormat="1" x14ac:dyDescent="0.25"/>
    <row r="96" s="97" customFormat="1" x14ac:dyDescent="0.25"/>
    <row r="97" s="97" customFormat="1" x14ac:dyDescent="0.25"/>
    <row r="98" s="97" customFormat="1" x14ac:dyDescent="0.25"/>
    <row r="99" s="97" customFormat="1" x14ac:dyDescent="0.25"/>
    <row r="100" s="97" customFormat="1" x14ac:dyDescent="0.25"/>
    <row r="101" s="97" customFormat="1" x14ac:dyDescent="0.25"/>
    <row r="102" s="97" customFormat="1" x14ac:dyDescent="0.25"/>
    <row r="103" s="97" customFormat="1" x14ac:dyDescent="0.25"/>
    <row r="104" s="97" customFormat="1" x14ac:dyDescent="0.25"/>
    <row r="105" s="97" customFormat="1" x14ac:dyDescent="0.25"/>
    <row r="106" s="97" customFormat="1" x14ac:dyDescent="0.25"/>
    <row r="107" s="97" customFormat="1" x14ac:dyDescent="0.25"/>
    <row r="108" s="97" customFormat="1" x14ac:dyDescent="0.25"/>
    <row r="109" s="97" customFormat="1" x14ac:dyDescent="0.25"/>
    <row r="110" s="97" customFormat="1" x14ac:dyDescent="0.25"/>
    <row r="111" s="97" customFormat="1" x14ac:dyDescent="0.25"/>
    <row r="112" s="97" customFormat="1" x14ac:dyDescent="0.25"/>
    <row r="113" s="97" customFormat="1" x14ac:dyDescent="0.25"/>
    <row r="114" s="97" customFormat="1" x14ac:dyDescent="0.25"/>
    <row r="115" s="97" customFormat="1" x14ac:dyDescent="0.25"/>
    <row r="116" s="97" customFormat="1" x14ac:dyDescent="0.25"/>
    <row r="117" s="97" customFormat="1" x14ac:dyDescent="0.25"/>
    <row r="118" s="97" customFormat="1" x14ac:dyDescent="0.25"/>
    <row r="119" s="97" customFormat="1" x14ac:dyDescent="0.25"/>
    <row r="120" s="97" customFormat="1" x14ac:dyDescent="0.25"/>
    <row r="121" s="97" customFormat="1" x14ac:dyDescent="0.25"/>
    <row r="122" s="97" customFormat="1" x14ac:dyDescent="0.25"/>
    <row r="123" s="97" customFormat="1" x14ac:dyDescent="0.25"/>
    <row r="124" s="97" customFormat="1" x14ac:dyDescent="0.25"/>
    <row r="125" s="97" customFormat="1" x14ac:dyDescent="0.25"/>
    <row r="126" s="97" customFormat="1" x14ac:dyDescent="0.25"/>
    <row r="127" s="97" customFormat="1" x14ac:dyDescent="0.25"/>
    <row r="128" s="97" customFormat="1" x14ac:dyDescent="0.25"/>
    <row r="129" s="97" customFormat="1" x14ac:dyDescent="0.25"/>
    <row r="130" s="97" customFormat="1" x14ac:dyDescent="0.25"/>
    <row r="131" s="97" customFormat="1" x14ac:dyDescent="0.25"/>
    <row r="132" s="97" customFormat="1" x14ac:dyDescent="0.25"/>
    <row r="133" s="97" customFormat="1" x14ac:dyDescent="0.25"/>
    <row r="134" s="97" customFormat="1" x14ac:dyDescent="0.25"/>
    <row r="135" s="97" customFormat="1" x14ac:dyDescent="0.25"/>
    <row r="136" s="97" customFormat="1" x14ac:dyDescent="0.25"/>
    <row r="137" s="97" customFormat="1" x14ac:dyDescent="0.25"/>
    <row r="138" s="97" customFormat="1" x14ac:dyDescent="0.25"/>
    <row r="139" s="97" customFormat="1" x14ac:dyDescent="0.25"/>
    <row r="140" s="97" customFormat="1" x14ac:dyDescent="0.25"/>
    <row r="141" s="97" customFormat="1" x14ac:dyDescent="0.25"/>
    <row r="142" s="97" customFormat="1" x14ac:dyDescent="0.25"/>
    <row r="143" s="97" customFormat="1" x14ac:dyDescent="0.25"/>
    <row r="144" s="97" customFormat="1" x14ac:dyDescent="0.25"/>
    <row r="145" s="97" customFormat="1" x14ac:dyDescent="0.25"/>
    <row r="146" s="97" customFormat="1" x14ac:dyDescent="0.25"/>
    <row r="147" s="97" customFormat="1" x14ac:dyDescent="0.25"/>
    <row r="148" s="97" customFormat="1" x14ac:dyDescent="0.25"/>
    <row r="149" s="97" customFormat="1" x14ac:dyDescent="0.25"/>
    <row r="150" s="97" customFormat="1" x14ac:dyDescent="0.25"/>
    <row r="151" s="97" customFormat="1" x14ac:dyDescent="0.25"/>
    <row r="152" s="97" customFormat="1" x14ac:dyDescent="0.25"/>
    <row r="153" s="97" customFormat="1" x14ac:dyDescent="0.25"/>
    <row r="154" s="97" customFormat="1" x14ac:dyDescent="0.25"/>
    <row r="155" s="97" customFormat="1" x14ac:dyDescent="0.25"/>
    <row r="156" s="97" customFormat="1" x14ac:dyDescent="0.25"/>
    <row r="157" s="97" customFormat="1" x14ac:dyDescent="0.25"/>
    <row r="158" s="97" customFormat="1" x14ac:dyDescent="0.25"/>
    <row r="159" s="97" customFormat="1" x14ac:dyDescent="0.25"/>
    <row r="160" s="97" customFormat="1" x14ac:dyDescent="0.25"/>
    <row r="161" s="97" customFormat="1" x14ac:dyDescent="0.25"/>
    <row r="162" s="97" customFormat="1" x14ac:dyDescent="0.25"/>
    <row r="163" s="97" customFormat="1" x14ac:dyDescent="0.25"/>
    <row r="164" s="97" customFormat="1" x14ac:dyDescent="0.25"/>
    <row r="165" s="97" customFormat="1" x14ac:dyDescent="0.25"/>
    <row r="166" s="97" customFormat="1" x14ac:dyDescent="0.25"/>
    <row r="167" s="97" customFormat="1" x14ac:dyDescent="0.25"/>
    <row r="168" s="97" customFormat="1" x14ac:dyDescent="0.25"/>
    <row r="169" s="97" customFormat="1" x14ac:dyDescent="0.25"/>
    <row r="170" s="97" customFormat="1" x14ac:dyDescent="0.25"/>
    <row r="171" s="97" customFormat="1" x14ac:dyDescent="0.25"/>
    <row r="172" s="97" customFormat="1" x14ac:dyDescent="0.25"/>
    <row r="173" s="97" customFormat="1" x14ac:dyDescent="0.25"/>
    <row r="174" s="97" customFormat="1" x14ac:dyDescent="0.25"/>
    <row r="175" s="97" customFormat="1" x14ac:dyDescent="0.25"/>
    <row r="176" s="97" customFormat="1" x14ac:dyDescent="0.25"/>
    <row r="177" s="97" customFormat="1" x14ac:dyDescent="0.25"/>
    <row r="178" s="97" customFormat="1" x14ac:dyDescent="0.25"/>
    <row r="179" s="97" customFormat="1" x14ac:dyDescent="0.25"/>
    <row r="180" s="97" customFormat="1" x14ac:dyDescent="0.25"/>
    <row r="181" s="97" customFormat="1" x14ac:dyDescent="0.25"/>
    <row r="182" s="97" customFormat="1" x14ac:dyDescent="0.25"/>
    <row r="183" s="97" customFormat="1" x14ac:dyDescent="0.25"/>
    <row r="184" s="97" customFormat="1" x14ac:dyDescent="0.25"/>
    <row r="185" s="97" customFormat="1" x14ac:dyDescent="0.25"/>
    <row r="186" s="97" customFormat="1" x14ac:dyDescent="0.25"/>
    <row r="187" s="97" customFormat="1" x14ac:dyDescent="0.25"/>
    <row r="188" s="97" customFormat="1" x14ac:dyDescent="0.25"/>
    <row r="189" s="97" customFormat="1" x14ac:dyDescent="0.25"/>
    <row r="190" s="97" customFormat="1" x14ac:dyDescent="0.25"/>
    <row r="191" s="97" customFormat="1" x14ac:dyDescent="0.25"/>
    <row r="192" s="97" customFormat="1" x14ac:dyDescent="0.25"/>
    <row r="193" s="97" customFormat="1" x14ac:dyDescent="0.25"/>
    <row r="194" s="97" customFormat="1" x14ac:dyDescent="0.25"/>
    <row r="195" s="97" customFormat="1" x14ac:dyDescent="0.25"/>
    <row r="196" s="97" customFormat="1" x14ac:dyDescent="0.25"/>
    <row r="197" s="97" customFormat="1" x14ac:dyDescent="0.25"/>
    <row r="198" s="97" customFormat="1" x14ac:dyDescent="0.25"/>
    <row r="199" s="97" customFormat="1" x14ac:dyDescent="0.25"/>
    <row r="200" s="97" customFormat="1" x14ac:dyDescent="0.25"/>
    <row r="201" s="97" customFormat="1" x14ac:dyDescent="0.25"/>
    <row r="202" s="97" customFormat="1" x14ac:dyDescent="0.25"/>
    <row r="203" s="97" customFormat="1" x14ac:dyDescent="0.25"/>
    <row r="204" s="97" customFormat="1" x14ac:dyDescent="0.25"/>
    <row r="205" s="97" customFormat="1" x14ac:dyDescent="0.25"/>
    <row r="206" s="97" customFormat="1" x14ac:dyDescent="0.25"/>
    <row r="207" s="97" customFormat="1" x14ac:dyDescent="0.25"/>
    <row r="208" s="97" customFormat="1" x14ac:dyDescent="0.25"/>
    <row r="209" s="97" customFormat="1" x14ac:dyDescent="0.25"/>
    <row r="210" s="97" customFormat="1" x14ac:dyDescent="0.25"/>
    <row r="211" s="97" customFormat="1" x14ac:dyDescent="0.25"/>
    <row r="212" s="97" customFormat="1" x14ac:dyDescent="0.25"/>
    <row r="213" s="97" customFormat="1" x14ac:dyDescent="0.25"/>
    <row r="214" s="97" customFormat="1" x14ac:dyDescent="0.25"/>
    <row r="215" s="97" customFormat="1" x14ac:dyDescent="0.25"/>
    <row r="216" s="97" customFormat="1" x14ac:dyDescent="0.25"/>
    <row r="217" s="97" customFormat="1" x14ac:dyDescent="0.25"/>
    <row r="218" s="97" customFormat="1" x14ac:dyDescent="0.25"/>
    <row r="219" s="97" customFormat="1" x14ac:dyDescent="0.25"/>
    <row r="220" s="97" customFormat="1" x14ac:dyDescent="0.25"/>
    <row r="221" s="97" customFormat="1" x14ac:dyDescent="0.25"/>
    <row r="222" s="97" customFormat="1" x14ac:dyDescent="0.25"/>
    <row r="223" s="97" customFormat="1" x14ac:dyDescent="0.25"/>
    <row r="224" s="97" customFormat="1" x14ac:dyDescent="0.25"/>
    <row r="225" s="97" customFormat="1" x14ac:dyDescent="0.25"/>
    <row r="226" s="97" customFormat="1" x14ac:dyDescent="0.25"/>
    <row r="227" s="97" customFormat="1" x14ac:dyDescent="0.25"/>
    <row r="228" s="97" customFormat="1" x14ac:dyDescent="0.25"/>
    <row r="229" s="97" customFormat="1" x14ac:dyDescent="0.25"/>
    <row r="230" s="97" customFormat="1" x14ac:dyDescent="0.25"/>
    <row r="231" s="97" customFormat="1" x14ac:dyDescent="0.25"/>
    <row r="232" s="97" customFormat="1" x14ac:dyDescent="0.25"/>
    <row r="233" s="97" customFormat="1" x14ac:dyDescent="0.25"/>
    <row r="234" s="97" customFormat="1" x14ac:dyDescent="0.25"/>
    <row r="235" s="97" customFormat="1" x14ac:dyDescent="0.25"/>
    <row r="236" s="97" customFormat="1" x14ac:dyDescent="0.25"/>
    <row r="237" s="97" customFormat="1" x14ac:dyDescent="0.25"/>
    <row r="238" s="97" customFormat="1" x14ac:dyDescent="0.25"/>
    <row r="239" s="97" customFormat="1" x14ac:dyDescent="0.25"/>
    <row r="240" s="97" customFormat="1" x14ac:dyDescent="0.25"/>
    <row r="241" s="97" customFormat="1" x14ac:dyDescent="0.25"/>
    <row r="242" s="97" customFormat="1" x14ac:dyDescent="0.25"/>
    <row r="243" s="97" customFormat="1" x14ac:dyDescent="0.25"/>
    <row r="244" s="97" customFormat="1" x14ac:dyDescent="0.25"/>
    <row r="245" s="97" customFormat="1" x14ac:dyDescent="0.25"/>
    <row r="246" s="97" customFormat="1" x14ac:dyDescent="0.25"/>
    <row r="247" s="97" customFormat="1" x14ac:dyDescent="0.25"/>
    <row r="248" s="97" customFormat="1" x14ac:dyDescent="0.25"/>
    <row r="249" s="97" customFormat="1" x14ac:dyDescent="0.25"/>
    <row r="250" s="97" customFormat="1" x14ac:dyDescent="0.25"/>
    <row r="251" s="97" customFormat="1" x14ac:dyDescent="0.25"/>
    <row r="252" s="97" customFormat="1" x14ac:dyDescent="0.25"/>
    <row r="253" s="97" customFormat="1" x14ac:dyDescent="0.25"/>
    <row r="254" s="97" customFormat="1" x14ac:dyDescent="0.25"/>
    <row r="255" s="97" customFormat="1" x14ac:dyDescent="0.25"/>
    <row r="256" s="97" customFormat="1" x14ac:dyDescent="0.25"/>
    <row r="257" s="97" customFormat="1" x14ac:dyDescent="0.25"/>
    <row r="258" s="97" customFormat="1" x14ac:dyDescent="0.25"/>
    <row r="259" s="97" customFormat="1" x14ac:dyDescent="0.25"/>
    <row r="260" s="97" customFormat="1" x14ac:dyDescent="0.25"/>
    <row r="261" s="97" customFormat="1" x14ac:dyDescent="0.25"/>
    <row r="262" s="97" customFormat="1" x14ac:dyDescent="0.25"/>
    <row r="263" s="97" customFormat="1" x14ac:dyDescent="0.25"/>
    <row r="264" s="97" customFormat="1" x14ac:dyDescent="0.25"/>
    <row r="265" s="97" customFormat="1" x14ac:dyDescent="0.25"/>
    <row r="266" s="97" customFormat="1" x14ac:dyDescent="0.25"/>
    <row r="267" s="97" customFormat="1" x14ac:dyDescent="0.25"/>
    <row r="268" s="97" customFormat="1" x14ac:dyDescent="0.25"/>
    <row r="269" s="97" customFormat="1" x14ac:dyDescent="0.25"/>
    <row r="270" s="97" customFormat="1" x14ac:dyDescent="0.25"/>
    <row r="271" s="97" customFormat="1" x14ac:dyDescent="0.25"/>
    <row r="272" s="97" customFormat="1" x14ac:dyDescent="0.25"/>
    <row r="273" s="97" customFormat="1" x14ac:dyDescent="0.25"/>
    <row r="274" s="97" customFormat="1" x14ac:dyDescent="0.25"/>
    <row r="275" s="97" customFormat="1" x14ac:dyDescent="0.25"/>
    <row r="276" s="97" customFormat="1" x14ac:dyDescent="0.25"/>
    <row r="277" s="97" customFormat="1" x14ac:dyDescent="0.25"/>
    <row r="278" s="97" customFormat="1" x14ac:dyDescent="0.25"/>
    <row r="279" s="97" customFormat="1" x14ac:dyDescent="0.25"/>
    <row r="280" s="97" customFormat="1" x14ac:dyDescent="0.25"/>
    <row r="281" s="97" customFormat="1" x14ac:dyDescent="0.25"/>
    <row r="282" s="97" customFormat="1" x14ac:dyDescent="0.25"/>
    <row r="283" s="97" customFormat="1" x14ac:dyDescent="0.25"/>
    <row r="284" s="97" customFormat="1" x14ac:dyDescent="0.25"/>
    <row r="285" s="97" customFormat="1" x14ac:dyDescent="0.25"/>
    <row r="286" s="97" customFormat="1" x14ac:dyDescent="0.25"/>
    <row r="287" s="97" customFormat="1" x14ac:dyDescent="0.25"/>
    <row r="288" s="97" customFormat="1" x14ac:dyDescent="0.25"/>
    <row r="289" s="97" customFormat="1" x14ac:dyDescent="0.25"/>
    <row r="290" s="97" customFormat="1" x14ac:dyDescent="0.25"/>
    <row r="291" s="97" customFormat="1" x14ac:dyDescent="0.25"/>
    <row r="292" s="97" customFormat="1" x14ac:dyDescent="0.25"/>
    <row r="293" s="97" customFormat="1" x14ac:dyDescent="0.25"/>
    <row r="294" s="97" customFormat="1" x14ac:dyDescent="0.25"/>
    <row r="295" s="97" customFormat="1" x14ac:dyDescent="0.25"/>
    <row r="296" s="97" customFormat="1" x14ac:dyDescent="0.25"/>
    <row r="297" s="97" customFormat="1" x14ac:dyDescent="0.25"/>
    <row r="298" s="97" customFormat="1" x14ac:dyDescent="0.25"/>
    <row r="299" s="97" customFormat="1" x14ac:dyDescent="0.25"/>
    <row r="300" s="97" customFormat="1" x14ac:dyDescent="0.25"/>
    <row r="301" s="97" customFormat="1" x14ac:dyDescent="0.25"/>
    <row r="302" s="97" customFormat="1" x14ac:dyDescent="0.25"/>
    <row r="303" s="97" customFormat="1" x14ac:dyDescent="0.25"/>
    <row r="304" s="97" customFormat="1" x14ac:dyDescent="0.25"/>
    <row r="305" s="97" customFormat="1" x14ac:dyDescent="0.25"/>
    <row r="306" s="97" customFormat="1" x14ac:dyDescent="0.25"/>
    <row r="307" s="97" customFormat="1" x14ac:dyDescent="0.25"/>
    <row r="308" s="97" customFormat="1" x14ac:dyDescent="0.25"/>
    <row r="309" s="97" customFormat="1" x14ac:dyDescent="0.25"/>
    <row r="310" s="97" customFormat="1" x14ac:dyDescent="0.25"/>
    <row r="311" s="97" customFormat="1" x14ac:dyDescent="0.25"/>
    <row r="312" s="97" customFormat="1" x14ac:dyDescent="0.25"/>
    <row r="313" s="97" customFormat="1" x14ac:dyDescent="0.25"/>
    <row r="314" s="97" customFormat="1" x14ac:dyDescent="0.25"/>
    <row r="315" s="97" customFormat="1" x14ac:dyDescent="0.25"/>
    <row r="316" s="97" customFormat="1" x14ac:dyDescent="0.25"/>
    <row r="317" s="97" customFormat="1" x14ac:dyDescent="0.25"/>
    <row r="318" s="97" customFormat="1" x14ac:dyDescent="0.25"/>
    <row r="319" s="97" customFormat="1" x14ac:dyDescent="0.25"/>
    <row r="320" s="97" customFormat="1" x14ac:dyDescent="0.25"/>
    <row r="321" s="97" customFormat="1" x14ac:dyDescent="0.25"/>
    <row r="322" s="97" customFormat="1" x14ac:dyDescent="0.25"/>
    <row r="323" s="97" customFormat="1" x14ac:dyDescent="0.25"/>
    <row r="324" s="97" customFormat="1" x14ac:dyDescent="0.25"/>
    <row r="325" s="97" customFormat="1" x14ac:dyDescent="0.25"/>
    <row r="326" s="97" customFormat="1" x14ac:dyDescent="0.25"/>
    <row r="327" s="97" customFormat="1" x14ac:dyDescent="0.25"/>
    <row r="328" s="97" customFormat="1" x14ac:dyDescent="0.25"/>
    <row r="329" s="97" customFormat="1" x14ac:dyDescent="0.25"/>
    <row r="330" s="97" customFormat="1" x14ac:dyDescent="0.25"/>
    <row r="331" s="97" customFormat="1" x14ac:dyDescent="0.25"/>
    <row r="332" s="97" customFormat="1" x14ac:dyDescent="0.25"/>
    <row r="333" s="97" customFormat="1" x14ac:dyDescent="0.25"/>
    <row r="334" s="97" customFormat="1" x14ac:dyDescent="0.25"/>
    <row r="335" s="97" customFormat="1" x14ac:dyDescent="0.25"/>
    <row r="336" s="97" customFormat="1" x14ac:dyDescent="0.25"/>
    <row r="337" s="97" customFormat="1" x14ac:dyDescent="0.25"/>
    <row r="338" s="97" customFormat="1" x14ac:dyDescent="0.25"/>
    <row r="339" s="97" customFormat="1" x14ac:dyDescent="0.25"/>
    <row r="340" s="97" customFormat="1" x14ac:dyDescent="0.25"/>
    <row r="341" s="97" customFormat="1" x14ac:dyDescent="0.25"/>
    <row r="342" s="97" customFormat="1" x14ac:dyDescent="0.25"/>
    <row r="343" s="97" customFormat="1" x14ac:dyDescent="0.25"/>
    <row r="344" s="97" customFormat="1" x14ac:dyDescent="0.25"/>
    <row r="345" s="97" customFormat="1" x14ac:dyDescent="0.25"/>
    <row r="346" s="97" customFormat="1" x14ac:dyDescent="0.25"/>
    <row r="347" s="97" customFormat="1" x14ac:dyDescent="0.25"/>
    <row r="348" s="97" customFormat="1" x14ac:dyDescent="0.25"/>
    <row r="349" s="97" customFormat="1" x14ac:dyDescent="0.25"/>
    <row r="350" s="97" customFormat="1" x14ac:dyDescent="0.25"/>
    <row r="351" s="97" customFormat="1" x14ac:dyDescent="0.25"/>
    <row r="352" s="97" customFormat="1" x14ac:dyDescent="0.25"/>
    <row r="353" s="97" customFormat="1" x14ac:dyDescent="0.25"/>
    <row r="354" s="97" customFormat="1" x14ac:dyDescent="0.25"/>
    <row r="355" s="97" customFormat="1" x14ac:dyDescent="0.25"/>
    <row r="356" s="97" customFormat="1" x14ac:dyDescent="0.25"/>
    <row r="357" s="97" customFormat="1" x14ac:dyDescent="0.25"/>
    <row r="358" s="97" customFormat="1" x14ac:dyDescent="0.25"/>
    <row r="359" s="97" customFormat="1" x14ac:dyDescent="0.25"/>
    <row r="360" s="97" customFormat="1" x14ac:dyDescent="0.25"/>
    <row r="361" s="97" customFormat="1" x14ac:dyDescent="0.25"/>
    <row r="362" s="97" customFormat="1" x14ac:dyDescent="0.25"/>
    <row r="363" s="97" customFormat="1" x14ac:dyDescent="0.25"/>
    <row r="364" s="97" customFormat="1" x14ac:dyDescent="0.25"/>
    <row r="365" s="97" customFormat="1" x14ac:dyDescent="0.25"/>
    <row r="366" s="97" customFormat="1" x14ac:dyDescent="0.25"/>
    <row r="367" s="97" customFormat="1" x14ac:dyDescent="0.25"/>
    <row r="368" s="97" customFormat="1" x14ac:dyDescent="0.25"/>
    <row r="369" s="97" customFormat="1" x14ac:dyDescent="0.25"/>
    <row r="370" s="97" customFormat="1" x14ac:dyDescent="0.25"/>
    <row r="371" s="97" customFormat="1" x14ac:dyDescent="0.25"/>
    <row r="372" s="97" customFormat="1" x14ac:dyDescent="0.25"/>
    <row r="373" s="97" customFormat="1" x14ac:dyDescent="0.25"/>
    <row r="374" s="97" customFormat="1" x14ac:dyDescent="0.25"/>
    <row r="375" s="97" customFormat="1" x14ac:dyDescent="0.25"/>
    <row r="376" s="97" customFormat="1" x14ac:dyDescent="0.25"/>
    <row r="377" s="97" customFormat="1" x14ac:dyDescent="0.25"/>
    <row r="378" s="97" customFormat="1" x14ac:dyDescent="0.25"/>
    <row r="379" s="97" customFormat="1" x14ac:dyDescent="0.25"/>
    <row r="380" s="97" customFormat="1" x14ac:dyDescent="0.25"/>
    <row r="381" s="97" customFormat="1" x14ac:dyDescent="0.25"/>
    <row r="382" s="97" customFormat="1" x14ac:dyDescent="0.25"/>
    <row r="383" s="97" customFormat="1" x14ac:dyDescent="0.25"/>
    <row r="384" s="97" customFormat="1" x14ac:dyDescent="0.25"/>
    <row r="385" s="97" customFormat="1" x14ac:dyDescent="0.25"/>
    <row r="386" s="97" customFormat="1" x14ac:dyDescent="0.25"/>
    <row r="387" s="97" customFormat="1" x14ac:dyDescent="0.25"/>
    <row r="388" s="97" customFormat="1" x14ac:dyDescent="0.25"/>
    <row r="389" s="97" customFormat="1" x14ac:dyDescent="0.25"/>
    <row r="390" s="97" customFormat="1" x14ac:dyDescent="0.25"/>
    <row r="391" s="97" customFormat="1" x14ac:dyDescent="0.25"/>
    <row r="392" s="97" customFormat="1" x14ac:dyDescent="0.25"/>
    <row r="393" s="97" customFormat="1" x14ac:dyDescent="0.25"/>
    <row r="394" s="97" customFormat="1" x14ac:dyDescent="0.25"/>
    <row r="395" s="97" customFormat="1" x14ac:dyDescent="0.25"/>
    <row r="396" s="97" customFormat="1" x14ac:dyDescent="0.25"/>
    <row r="397" s="97" customFormat="1" x14ac:dyDescent="0.25"/>
    <row r="398" s="97" customFormat="1" x14ac:dyDescent="0.25"/>
    <row r="399" s="97" customFormat="1" x14ac:dyDescent="0.25"/>
    <row r="400" s="97" customFormat="1" x14ac:dyDescent="0.25"/>
    <row r="401" s="97" customFormat="1" x14ac:dyDescent="0.25"/>
    <row r="402" s="97" customFormat="1" x14ac:dyDescent="0.25"/>
    <row r="403" s="97" customFormat="1" x14ac:dyDescent="0.25"/>
    <row r="404" s="97" customFormat="1" x14ac:dyDescent="0.25"/>
    <row r="405" s="97" customFormat="1" x14ac:dyDescent="0.25"/>
    <row r="406" s="97" customFormat="1" x14ac:dyDescent="0.25"/>
    <row r="407" s="97" customFormat="1" x14ac:dyDescent="0.25"/>
    <row r="408" s="97" customFormat="1" x14ac:dyDescent="0.25"/>
    <row r="409" s="97" customFormat="1" x14ac:dyDescent="0.25"/>
    <row r="410" s="97" customFormat="1" x14ac:dyDescent="0.25"/>
    <row r="411" s="97" customFormat="1" x14ac:dyDescent="0.25"/>
    <row r="412" s="97" customFormat="1" x14ac:dyDescent="0.25"/>
    <row r="413" s="97" customFormat="1" x14ac:dyDescent="0.25"/>
    <row r="414" s="97" customFormat="1" x14ac:dyDescent="0.25"/>
    <row r="415" s="97" customFormat="1" x14ac:dyDescent="0.25"/>
    <row r="416" s="97" customFormat="1" x14ac:dyDescent="0.25"/>
    <row r="417" s="97" customFormat="1" x14ac:dyDescent="0.25"/>
    <row r="418" s="97" customFormat="1" x14ac:dyDescent="0.25"/>
    <row r="419" s="97" customFormat="1" x14ac:dyDescent="0.25"/>
    <row r="420" s="97" customFormat="1" x14ac:dyDescent="0.25"/>
    <row r="421" s="97" customFormat="1" x14ac:dyDescent="0.25"/>
    <row r="422" s="97" customFormat="1" x14ac:dyDescent="0.25"/>
    <row r="423" s="97" customFormat="1" x14ac:dyDescent="0.25"/>
    <row r="424" s="97" customFormat="1" x14ac:dyDescent="0.25"/>
    <row r="425" s="97" customFormat="1" x14ac:dyDescent="0.25"/>
    <row r="426" s="97" customFormat="1" x14ac:dyDescent="0.25"/>
    <row r="427" s="97" customFormat="1" x14ac:dyDescent="0.25"/>
    <row r="428" s="97" customFormat="1" x14ac:dyDescent="0.25"/>
    <row r="429" s="97" customFormat="1" x14ac:dyDescent="0.25"/>
    <row r="430" s="97" customFormat="1" x14ac:dyDescent="0.25"/>
    <row r="431" s="97" customFormat="1" x14ac:dyDescent="0.25"/>
    <row r="432" s="97" customFormat="1" x14ac:dyDescent="0.25"/>
    <row r="433" s="97" customFormat="1" x14ac:dyDescent="0.25"/>
    <row r="434" s="97" customFormat="1" x14ac:dyDescent="0.25"/>
    <row r="435" s="97" customFormat="1" x14ac:dyDescent="0.25"/>
    <row r="436" s="97" customFormat="1" x14ac:dyDescent="0.25"/>
    <row r="437" s="97" customFormat="1" x14ac:dyDescent="0.25"/>
    <row r="438" s="97" customFormat="1" x14ac:dyDescent="0.25"/>
    <row r="439" s="97" customFormat="1" x14ac:dyDescent="0.25"/>
    <row r="440" s="97" customFormat="1" x14ac:dyDescent="0.25"/>
    <row r="441" s="97" customFormat="1" x14ac:dyDescent="0.25"/>
    <row r="442" s="97" customFormat="1" x14ac:dyDescent="0.25"/>
    <row r="443" s="97" customFormat="1" x14ac:dyDescent="0.25"/>
    <row r="444" s="97" customFormat="1" x14ac:dyDescent="0.25"/>
    <row r="445" s="97" customFormat="1" x14ac:dyDescent="0.25"/>
    <row r="446" s="97" customFormat="1" x14ac:dyDescent="0.25"/>
    <row r="447" s="97" customFormat="1" x14ac:dyDescent="0.25"/>
    <row r="448" s="97" customFormat="1" x14ac:dyDescent="0.25"/>
    <row r="449" s="97" customFormat="1" x14ac:dyDescent="0.25"/>
    <row r="450" s="97" customFormat="1" x14ac:dyDescent="0.25"/>
    <row r="451" s="97" customFormat="1" x14ac:dyDescent="0.25"/>
    <row r="452" s="97" customFormat="1" x14ac:dyDescent="0.25"/>
    <row r="453" s="97" customFormat="1" x14ac:dyDescent="0.25"/>
    <row r="454" s="97" customFormat="1" x14ac:dyDescent="0.25"/>
    <row r="455" s="97" customFormat="1" x14ac:dyDescent="0.25"/>
    <row r="456" s="97" customFormat="1" x14ac:dyDescent="0.25"/>
    <row r="457" s="97" customFormat="1" x14ac:dyDescent="0.25"/>
    <row r="458" s="97" customFormat="1" x14ac:dyDescent="0.25"/>
    <row r="459" s="97" customFormat="1" x14ac:dyDescent="0.25"/>
    <row r="460" s="97" customFormat="1" x14ac:dyDescent="0.25"/>
    <row r="461" s="97" customFormat="1" x14ac:dyDescent="0.25"/>
    <row r="462" s="97" customFormat="1" x14ac:dyDescent="0.25"/>
    <row r="463" s="97" customFormat="1" x14ac:dyDescent="0.25"/>
    <row r="464" s="97" customFormat="1" x14ac:dyDescent="0.25"/>
    <row r="465" s="97" customFormat="1" x14ac:dyDescent="0.25"/>
    <row r="466" s="97" customFormat="1" x14ac:dyDescent="0.25"/>
    <row r="467" s="97" customFormat="1" x14ac:dyDescent="0.25"/>
    <row r="468" s="97" customFormat="1" x14ac:dyDescent="0.25"/>
    <row r="469" s="97" customFormat="1" x14ac:dyDescent="0.25"/>
    <row r="470" s="97" customFormat="1" x14ac:dyDescent="0.25"/>
    <row r="471" s="97" customFormat="1" x14ac:dyDescent="0.25"/>
    <row r="472" s="97" customFormat="1" x14ac:dyDescent="0.25"/>
    <row r="473" s="97" customFormat="1" x14ac:dyDescent="0.25"/>
    <row r="474" s="97" customFormat="1" x14ac:dyDescent="0.25"/>
    <row r="475" s="97" customFormat="1" x14ac:dyDescent="0.25"/>
    <row r="476" s="97" customFormat="1" x14ac:dyDescent="0.25"/>
    <row r="477" s="97" customFormat="1" x14ac:dyDescent="0.25"/>
    <row r="478" s="97" customFormat="1" x14ac:dyDescent="0.25"/>
    <row r="479" s="97" customFormat="1" x14ac:dyDescent="0.25"/>
    <row r="480" s="97" customFormat="1" x14ac:dyDescent="0.25"/>
    <row r="481" s="97" customFormat="1" x14ac:dyDescent="0.25"/>
    <row r="482" s="97" customFormat="1" x14ac:dyDescent="0.25"/>
    <row r="483" s="97" customFormat="1" x14ac:dyDescent="0.25"/>
    <row r="484" s="97" customFormat="1" x14ac:dyDescent="0.25"/>
    <row r="485" s="97" customFormat="1" x14ac:dyDescent="0.25"/>
    <row r="486" s="97" customFormat="1" x14ac:dyDescent="0.25"/>
    <row r="487" s="97" customFormat="1" x14ac:dyDescent="0.25"/>
    <row r="488" s="97" customFormat="1" x14ac:dyDescent="0.25"/>
    <row r="489" s="97" customFormat="1" x14ac:dyDescent="0.25"/>
    <row r="490" s="97" customFormat="1" x14ac:dyDescent="0.25"/>
    <row r="491" s="97" customFormat="1" x14ac:dyDescent="0.25"/>
    <row r="492" s="97" customFormat="1" x14ac:dyDescent="0.25"/>
    <row r="493" s="97" customFormat="1" x14ac:dyDescent="0.25"/>
    <row r="494" s="97" customFormat="1" x14ac:dyDescent="0.25"/>
    <row r="495" s="97" customFormat="1" x14ac:dyDescent="0.25"/>
    <row r="496" s="97" customFormat="1" x14ac:dyDescent="0.25"/>
    <row r="497" s="97" customFormat="1" x14ac:dyDescent="0.25"/>
    <row r="498" s="97" customFormat="1" x14ac:dyDescent="0.25"/>
    <row r="499" s="97" customFormat="1" x14ac:dyDescent="0.25"/>
    <row r="500" s="97" customFormat="1" x14ac:dyDescent="0.25"/>
    <row r="501" s="97" customFormat="1" x14ac:dyDescent="0.25"/>
    <row r="502" s="97" customFormat="1" x14ac:dyDescent="0.25"/>
    <row r="503" s="97" customFormat="1" x14ac:dyDescent="0.25"/>
    <row r="504" s="97" customFormat="1" x14ac:dyDescent="0.25"/>
    <row r="505" s="97" customFormat="1" x14ac:dyDescent="0.25"/>
    <row r="506" s="97" customFormat="1" x14ac:dyDescent="0.25"/>
    <row r="507" s="97" customFormat="1" x14ac:dyDescent="0.25"/>
    <row r="508" s="97" customFormat="1" x14ac:dyDescent="0.25"/>
    <row r="509" s="97" customFormat="1" x14ac:dyDescent="0.25"/>
    <row r="510" s="97" customFormat="1" x14ac:dyDescent="0.25"/>
    <row r="511" s="97" customFormat="1" x14ac:dyDescent="0.25"/>
    <row r="512" s="97" customFormat="1" x14ac:dyDescent="0.25"/>
    <row r="513" s="97" customFormat="1" x14ac:dyDescent="0.25"/>
    <row r="514" s="97" customFormat="1" x14ac:dyDescent="0.25"/>
    <row r="515" s="97" customFormat="1" x14ac:dyDescent="0.25"/>
    <row r="516" s="97" customFormat="1" x14ac:dyDescent="0.25"/>
    <row r="517" s="97" customFormat="1" x14ac:dyDescent="0.25"/>
    <row r="518" s="97" customFormat="1" x14ac:dyDescent="0.25"/>
    <row r="519" s="97" customFormat="1" x14ac:dyDescent="0.25"/>
    <row r="520" s="97" customFormat="1" x14ac:dyDescent="0.25"/>
    <row r="521" s="97" customFormat="1" x14ac:dyDescent="0.25"/>
    <row r="522" s="97" customFormat="1" x14ac:dyDescent="0.25"/>
    <row r="523" s="97" customFormat="1" x14ac:dyDescent="0.25"/>
    <row r="524" s="97" customFormat="1" x14ac:dyDescent="0.25"/>
    <row r="525" s="97" customFormat="1" x14ac:dyDescent="0.25"/>
    <row r="526" s="97" customFormat="1" x14ac:dyDescent="0.25"/>
    <row r="527" s="97" customFormat="1" x14ac:dyDescent="0.25"/>
    <row r="528" s="97" customFormat="1" x14ac:dyDescent="0.25"/>
    <row r="529" s="97" customFormat="1" x14ac:dyDescent="0.25"/>
    <row r="530" s="97" customFormat="1" x14ac:dyDescent="0.25"/>
    <row r="531" s="97" customFormat="1" x14ac:dyDescent="0.25"/>
    <row r="532" s="97" customFormat="1" x14ac:dyDescent="0.25"/>
    <row r="533" s="97" customFormat="1" x14ac:dyDescent="0.25"/>
    <row r="534" s="97" customFormat="1" x14ac:dyDescent="0.25"/>
    <row r="535" s="97" customFormat="1" x14ac:dyDescent="0.25"/>
    <row r="536" s="97" customFormat="1" x14ac:dyDescent="0.25"/>
    <row r="537" s="97" customFormat="1" x14ac:dyDescent="0.25"/>
    <row r="538" s="97" customFormat="1" x14ac:dyDescent="0.25"/>
    <row r="539" s="97" customFormat="1" x14ac:dyDescent="0.25"/>
    <row r="540" s="97" customFormat="1" x14ac:dyDescent="0.25"/>
    <row r="541" s="97" customFormat="1" x14ac:dyDescent="0.25"/>
    <row r="542" s="97" customFormat="1" x14ac:dyDescent="0.25"/>
    <row r="543" s="97" customFormat="1" x14ac:dyDescent="0.25"/>
    <row r="544" s="97" customFormat="1" x14ac:dyDescent="0.25"/>
    <row r="545" s="97" customFormat="1" x14ac:dyDescent="0.25"/>
    <row r="546" s="97" customFormat="1" x14ac:dyDescent="0.25"/>
    <row r="547" s="97" customFormat="1" x14ac:dyDescent="0.25"/>
    <row r="548" s="97" customFormat="1" x14ac:dyDescent="0.25"/>
    <row r="549" s="97" customFormat="1" x14ac:dyDescent="0.25"/>
    <row r="550" s="97" customFormat="1" x14ac:dyDescent="0.25"/>
    <row r="551" s="97" customFormat="1" x14ac:dyDescent="0.25"/>
    <row r="552" s="97" customFormat="1" x14ac:dyDescent="0.25"/>
    <row r="553" s="97" customFormat="1" x14ac:dyDescent="0.25"/>
    <row r="554" s="97" customFormat="1" x14ac:dyDescent="0.25"/>
    <row r="555" s="97" customFormat="1" x14ac:dyDescent="0.25"/>
    <row r="556" s="97" customFormat="1" x14ac:dyDescent="0.25"/>
    <row r="557" s="97" customFormat="1" x14ac:dyDescent="0.25"/>
    <row r="558" s="97" customFormat="1" x14ac:dyDescent="0.25"/>
    <row r="559" s="97" customFormat="1" x14ac:dyDescent="0.25"/>
    <row r="560" s="97" customFormat="1" x14ac:dyDescent="0.25"/>
    <row r="561" s="97" customFormat="1" x14ac:dyDescent="0.25"/>
    <row r="562" s="97" customFormat="1" x14ac:dyDescent="0.25"/>
    <row r="563" s="97" customFormat="1" x14ac:dyDescent="0.25"/>
    <row r="564" s="97" customFormat="1" x14ac:dyDescent="0.25"/>
    <row r="565" s="97" customFormat="1" x14ac:dyDescent="0.25"/>
    <row r="566" s="97" customFormat="1" x14ac:dyDescent="0.25"/>
    <row r="567" s="97" customFormat="1" x14ac:dyDescent="0.25"/>
    <row r="568" s="97" customFormat="1" x14ac:dyDescent="0.25"/>
    <row r="569" s="97" customFormat="1" x14ac:dyDescent="0.25"/>
    <row r="570" s="97" customFormat="1" x14ac:dyDescent="0.25"/>
    <row r="571" s="97" customFormat="1" x14ac:dyDescent="0.25"/>
    <row r="572" s="97" customFormat="1" x14ac:dyDescent="0.25"/>
    <row r="573" s="97" customFormat="1" x14ac:dyDescent="0.25"/>
    <row r="574" s="97" customFormat="1" x14ac:dyDescent="0.25"/>
    <row r="575" s="97" customFormat="1" x14ac:dyDescent="0.25"/>
    <row r="576" s="97" customFormat="1" x14ac:dyDescent="0.25"/>
    <row r="577" s="97" customFormat="1" x14ac:dyDescent="0.25"/>
    <row r="578" s="97" customFormat="1" x14ac:dyDescent="0.25"/>
    <row r="579" s="97" customFormat="1" x14ac:dyDescent="0.25"/>
    <row r="580" s="97" customFormat="1" x14ac:dyDescent="0.25"/>
    <row r="581" s="97" customFormat="1" x14ac:dyDescent="0.25"/>
    <row r="582" s="97" customFormat="1" x14ac:dyDescent="0.25"/>
    <row r="583" s="97" customFormat="1" x14ac:dyDescent="0.25"/>
    <row r="584" s="97" customFormat="1" x14ac:dyDescent="0.25"/>
    <row r="585" s="97" customFormat="1" x14ac:dyDescent="0.25"/>
    <row r="586" s="97" customFormat="1" x14ac:dyDescent="0.25"/>
    <row r="587" s="97" customFormat="1" x14ac:dyDescent="0.25"/>
    <row r="588" s="97" customFormat="1" x14ac:dyDescent="0.25"/>
    <row r="589" s="97" customFormat="1" x14ac:dyDescent="0.25"/>
    <row r="590" s="97" customFormat="1" x14ac:dyDescent="0.25"/>
    <row r="591" s="97" customFormat="1" x14ac:dyDescent="0.25"/>
    <row r="592" s="97" customFormat="1" x14ac:dyDescent="0.25"/>
    <row r="593" s="97" customFormat="1" x14ac:dyDescent="0.25"/>
    <row r="594" s="97" customFormat="1" x14ac:dyDescent="0.25"/>
    <row r="595" s="97" customFormat="1" x14ac:dyDescent="0.25"/>
    <row r="596" s="97" customFormat="1" x14ac:dyDescent="0.25"/>
    <row r="597" s="97" customFormat="1" x14ac:dyDescent="0.25"/>
    <row r="598" s="97" customFormat="1" x14ac:dyDescent="0.25"/>
    <row r="599" s="97" customFormat="1" x14ac:dyDescent="0.25"/>
    <row r="600" s="97" customFormat="1" x14ac:dyDescent="0.25"/>
    <row r="601" s="97" customFormat="1" x14ac:dyDescent="0.25"/>
    <row r="602" s="97" customFormat="1" x14ac:dyDescent="0.25"/>
    <row r="603" s="97" customFormat="1" x14ac:dyDescent="0.25"/>
    <row r="604" s="97" customFormat="1" x14ac:dyDescent="0.25"/>
    <row r="605" s="97" customFormat="1" x14ac:dyDescent="0.25"/>
    <row r="606" s="97" customFormat="1" x14ac:dyDescent="0.25"/>
    <row r="607" s="97" customFormat="1" x14ac:dyDescent="0.25"/>
    <row r="608" s="97" customFormat="1" x14ac:dyDescent="0.25"/>
    <row r="609" s="97" customFormat="1" x14ac:dyDescent="0.25"/>
    <row r="610" s="97" customFormat="1" x14ac:dyDescent="0.25"/>
    <row r="611" s="97" customFormat="1" x14ac:dyDescent="0.25"/>
    <row r="612" s="97" customFormat="1" x14ac:dyDescent="0.25"/>
    <row r="613" s="97" customFormat="1" x14ac:dyDescent="0.25"/>
    <row r="614" s="97" customFormat="1" x14ac:dyDescent="0.25"/>
    <row r="615" s="97" customFormat="1" x14ac:dyDescent="0.25"/>
    <row r="616" s="97" customFormat="1" x14ac:dyDescent="0.25"/>
    <row r="617" s="97" customFormat="1" x14ac:dyDescent="0.25"/>
    <row r="618" s="97" customFormat="1" x14ac:dyDescent="0.25"/>
    <row r="619" s="97" customFormat="1" x14ac:dyDescent="0.25"/>
    <row r="620" s="97" customFormat="1" x14ac:dyDescent="0.25"/>
    <row r="621" s="97" customFormat="1" x14ac:dyDescent="0.25"/>
    <row r="622" s="97" customFormat="1" x14ac:dyDescent="0.25"/>
    <row r="623" s="97" customFormat="1" x14ac:dyDescent="0.25"/>
    <row r="624" s="97" customFormat="1" x14ac:dyDescent="0.25"/>
    <row r="625" s="97" customFormat="1" x14ac:dyDescent="0.25"/>
    <row r="626" s="97" customFormat="1" x14ac:dyDescent="0.25"/>
    <row r="627" s="97" customFormat="1" x14ac:dyDescent="0.25"/>
    <row r="628" s="97" customFormat="1" x14ac:dyDescent="0.25"/>
    <row r="629" s="97" customFormat="1" x14ac:dyDescent="0.25"/>
    <row r="630" s="97" customFormat="1" x14ac:dyDescent="0.25"/>
    <row r="631" s="97" customFormat="1" x14ac:dyDescent="0.25"/>
    <row r="632" s="97" customFormat="1" x14ac:dyDescent="0.25"/>
    <row r="633" s="97" customFormat="1" x14ac:dyDescent="0.25"/>
    <row r="634" s="97" customFormat="1" x14ac:dyDescent="0.25"/>
    <row r="635" s="97" customFormat="1" x14ac:dyDescent="0.25"/>
    <row r="636" s="97" customFormat="1" x14ac:dyDescent="0.25"/>
    <row r="637" s="97" customFormat="1" x14ac:dyDescent="0.25"/>
    <row r="638" s="97" customFormat="1" x14ac:dyDescent="0.25"/>
    <row r="639" s="97" customFormat="1" x14ac:dyDescent="0.25"/>
    <row r="640" s="97" customFormat="1" x14ac:dyDescent="0.25"/>
    <row r="641" s="97" customFormat="1" x14ac:dyDescent="0.25"/>
    <row r="642" s="97" customFormat="1" x14ac:dyDescent="0.25"/>
    <row r="643" s="97" customFormat="1" x14ac:dyDescent="0.25"/>
    <row r="644" s="97" customFormat="1" x14ac:dyDescent="0.25"/>
    <row r="645" s="97" customFormat="1" x14ac:dyDescent="0.25"/>
    <row r="646" s="97" customFormat="1" x14ac:dyDescent="0.25"/>
    <row r="647" s="97" customFormat="1" x14ac:dyDescent="0.25"/>
    <row r="648" s="97" customFormat="1" x14ac:dyDescent="0.25"/>
    <row r="649" s="97" customFormat="1" x14ac:dyDescent="0.25"/>
    <row r="650" s="97" customFormat="1" x14ac:dyDescent="0.25"/>
    <row r="651" s="97" customFormat="1" x14ac:dyDescent="0.25"/>
    <row r="652" s="97" customFormat="1" x14ac:dyDescent="0.25"/>
    <row r="653" s="97" customFormat="1" x14ac:dyDescent="0.25"/>
    <row r="654" s="97" customFormat="1" x14ac:dyDescent="0.25"/>
    <row r="655" s="97" customFormat="1" x14ac:dyDescent="0.25"/>
    <row r="656" s="97" customFormat="1" x14ac:dyDescent="0.25"/>
    <row r="657" s="97" customFormat="1" x14ac:dyDescent="0.25"/>
    <row r="658" s="97" customFormat="1" x14ac:dyDescent="0.25"/>
    <row r="659" s="97" customFormat="1" x14ac:dyDescent="0.25"/>
    <row r="660" s="97" customFormat="1" x14ac:dyDescent="0.25"/>
    <row r="661" s="97" customFormat="1" x14ac:dyDescent="0.25"/>
    <row r="662" s="97" customFormat="1" x14ac:dyDescent="0.25"/>
    <row r="663" s="97" customFormat="1" x14ac:dyDescent="0.25"/>
    <row r="664" s="97" customFormat="1" x14ac:dyDescent="0.25"/>
    <row r="665" s="97" customFormat="1" x14ac:dyDescent="0.25"/>
    <row r="666" s="97" customFormat="1" x14ac:dyDescent="0.25"/>
    <row r="667" s="97" customFormat="1" x14ac:dyDescent="0.25"/>
    <row r="668" s="97" customFormat="1" x14ac:dyDescent="0.25"/>
    <row r="669" s="97" customFormat="1" x14ac:dyDescent="0.25"/>
    <row r="670" s="97" customFormat="1" x14ac:dyDescent="0.25"/>
    <row r="671" s="97" customFormat="1" x14ac:dyDescent="0.25"/>
    <row r="672" s="97" customFormat="1" x14ac:dyDescent="0.25"/>
    <row r="673" s="97" customFormat="1" x14ac:dyDescent="0.25"/>
    <row r="674" s="97" customFormat="1" x14ac:dyDescent="0.25"/>
    <row r="675" s="97" customFormat="1" x14ac:dyDescent="0.25"/>
    <row r="676" s="97" customFormat="1" x14ac:dyDescent="0.25"/>
    <row r="677" s="97" customFormat="1" x14ac:dyDescent="0.25"/>
    <row r="678" s="97" customFormat="1" x14ac:dyDescent="0.25"/>
    <row r="679" s="97" customFormat="1" x14ac:dyDescent="0.25"/>
    <row r="680" s="97" customFormat="1" x14ac:dyDescent="0.25"/>
    <row r="681" s="97" customFormat="1" x14ac:dyDescent="0.25"/>
    <row r="682" s="97" customFormat="1" x14ac:dyDescent="0.25"/>
    <row r="683" s="97" customFormat="1" x14ac:dyDescent="0.25"/>
    <row r="684" s="97" customFormat="1" x14ac:dyDescent="0.25"/>
    <row r="685" s="97" customFormat="1" x14ac:dyDescent="0.25"/>
    <row r="686" s="97" customFormat="1" x14ac:dyDescent="0.25"/>
    <row r="687" s="97" customFormat="1" x14ac:dyDescent="0.25"/>
    <row r="688" s="97" customFormat="1" x14ac:dyDescent="0.25"/>
    <row r="689" s="97" customFormat="1" x14ac:dyDescent="0.25"/>
    <row r="690" s="97" customFormat="1" x14ac:dyDescent="0.25"/>
    <row r="691" s="97" customFormat="1" x14ac:dyDescent="0.25"/>
    <row r="692" s="97" customFormat="1" x14ac:dyDescent="0.25"/>
    <row r="693" s="97" customFormat="1" x14ac:dyDescent="0.25"/>
    <row r="694" s="97" customFormat="1" x14ac:dyDescent="0.25"/>
    <row r="695" s="97" customFormat="1" x14ac:dyDescent="0.25"/>
    <row r="696" s="97" customFormat="1" x14ac:dyDescent="0.25"/>
    <row r="697" s="97" customFormat="1" x14ac:dyDescent="0.25"/>
    <row r="698" s="97" customFormat="1" x14ac:dyDescent="0.25"/>
    <row r="699" s="97" customFormat="1" x14ac:dyDescent="0.25"/>
    <row r="700" s="97" customFormat="1" x14ac:dyDescent="0.25"/>
    <row r="701" s="97" customFormat="1" x14ac:dyDescent="0.25"/>
    <row r="702" s="97" customFormat="1" x14ac:dyDescent="0.25"/>
    <row r="703" s="97" customFormat="1" x14ac:dyDescent="0.25"/>
    <row r="704" s="97" customFormat="1" x14ac:dyDescent="0.25"/>
    <row r="705" s="97" customFormat="1" x14ac:dyDescent="0.25"/>
    <row r="706" s="97" customFormat="1" x14ac:dyDescent="0.25"/>
    <row r="707" s="97" customFormat="1" x14ac:dyDescent="0.25"/>
    <row r="708" s="97" customFormat="1" x14ac:dyDescent="0.25"/>
    <row r="709" s="97" customFormat="1" x14ac:dyDescent="0.25"/>
    <row r="710" s="97" customFormat="1" x14ac:dyDescent="0.25"/>
    <row r="711" s="97" customFormat="1" x14ac:dyDescent="0.25"/>
    <row r="712" s="97" customFormat="1" x14ac:dyDescent="0.25"/>
    <row r="713" s="97" customFormat="1" x14ac:dyDescent="0.25"/>
    <row r="714" s="97" customFormat="1" x14ac:dyDescent="0.25"/>
    <row r="715" s="97" customFormat="1" x14ac:dyDescent="0.25"/>
    <row r="716" s="97" customFormat="1" x14ac:dyDescent="0.25"/>
    <row r="717" s="97" customFormat="1" x14ac:dyDescent="0.25"/>
    <row r="718" s="97" customFormat="1" x14ac:dyDescent="0.25"/>
    <row r="719" s="97" customFormat="1" x14ac:dyDescent="0.25"/>
    <row r="720" s="97" customFormat="1" x14ac:dyDescent="0.25"/>
    <row r="721" s="97" customFormat="1" x14ac:dyDescent="0.25"/>
    <row r="722" s="97" customFormat="1" x14ac:dyDescent="0.25"/>
    <row r="723" s="97" customFormat="1" x14ac:dyDescent="0.25"/>
    <row r="724" s="97" customFormat="1" x14ac:dyDescent="0.25"/>
    <row r="725" s="97" customFormat="1" x14ac:dyDescent="0.25"/>
    <row r="726" s="97" customFormat="1" x14ac:dyDescent="0.25"/>
    <row r="727" s="97" customFormat="1" x14ac:dyDescent="0.25"/>
    <row r="728" s="97" customFormat="1" x14ac:dyDescent="0.25"/>
    <row r="729" s="97" customFormat="1" x14ac:dyDescent="0.25"/>
    <row r="730" s="97" customFormat="1" x14ac:dyDescent="0.25"/>
    <row r="731" s="97" customFormat="1" x14ac:dyDescent="0.25"/>
    <row r="732" s="97" customFormat="1" x14ac:dyDescent="0.25"/>
    <row r="733" s="97" customFormat="1" x14ac:dyDescent="0.25"/>
    <row r="734" s="97" customFormat="1" x14ac:dyDescent="0.25"/>
    <row r="735" s="97" customFormat="1" x14ac:dyDescent="0.25"/>
    <row r="736" s="97" customFormat="1" x14ac:dyDescent="0.25"/>
    <row r="737" s="97" customFormat="1" x14ac:dyDescent="0.25"/>
    <row r="738" s="97" customFormat="1" x14ac:dyDescent="0.25"/>
    <row r="739" s="97" customFormat="1" x14ac:dyDescent="0.25"/>
    <row r="740" s="97" customFormat="1" x14ac:dyDescent="0.25"/>
    <row r="741" s="97" customFormat="1" x14ac:dyDescent="0.25"/>
    <row r="742" s="97" customFormat="1" x14ac:dyDescent="0.25"/>
    <row r="743" s="97" customFormat="1" x14ac:dyDescent="0.25"/>
    <row r="744" s="97" customFormat="1" x14ac:dyDescent="0.25"/>
    <row r="745" s="97" customFormat="1" x14ac:dyDescent="0.25"/>
    <row r="746" s="97" customFormat="1" x14ac:dyDescent="0.25"/>
    <row r="747" s="97" customFormat="1" x14ac:dyDescent="0.25"/>
    <row r="748" s="97" customFormat="1" x14ac:dyDescent="0.25"/>
    <row r="749" s="97" customFormat="1" x14ac:dyDescent="0.25"/>
    <row r="750" s="97" customFormat="1" x14ac:dyDescent="0.25"/>
    <row r="751" s="97" customFormat="1" x14ac:dyDescent="0.25"/>
    <row r="752" s="97" customFormat="1" x14ac:dyDescent="0.25"/>
    <row r="753" s="97" customFormat="1" x14ac:dyDescent="0.25"/>
    <row r="754" s="97" customFormat="1" x14ac:dyDescent="0.25"/>
    <row r="755" s="97" customFormat="1" x14ac:dyDescent="0.25"/>
    <row r="756" s="97" customFormat="1" x14ac:dyDescent="0.25"/>
    <row r="757" s="97" customFormat="1" x14ac:dyDescent="0.25"/>
    <row r="758" s="97" customFormat="1" x14ac:dyDescent="0.25"/>
    <row r="759" s="97" customFormat="1" x14ac:dyDescent="0.25"/>
    <row r="760" s="97" customFormat="1" x14ac:dyDescent="0.25"/>
    <row r="761" s="97" customFormat="1" x14ac:dyDescent="0.25"/>
    <row r="762" s="97" customFormat="1" x14ac:dyDescent="0.25"/>
    <row r="763" s="97" customFormat="1" x14ac:dyDescent="0.25"/>
    <row r="764" s="97" customFormat="1" x14ac:dyDescent="0.25"/>
    <row r="765" s="97" customFormat="1" x14ac:dyDescent="0.25"/>
    <row r="766" s="97" customFormat="1" x14ac:dyDescent="0.25"/>
    <row r="767" s="97" customFormat="1" x14ac:dyDescent="0.25"/>
    <row r="768" s="97" customFormat="1" x14ac:dyDescent="0.25"/>
    <row r="769" s="97" customFormat="1" x14ac:dyDescent="0.25"/>
    <row r="770" s="97" customFormat="1" x14ac:dyDescent="0.25"/>
    <row r="771" s="97" customFormat="1" x14ac:dyDescent="0.25"/>
    <row r="772" s="97" customFormat="1" x14ac:dyDescent="0.25"/>
    <row r="773" s="97" customFormat="1" x14ac:dyDescent="0.25"/>
    <row r="774" s="97" customFormat="1" x14ac:dyDescent="0.25"/>
    <row r="775" s="97" customFormat="1" x14ac:dyDescent="0.25"/>
    <row r="776" s="97" customFormat="1" x14ac:dyDescent="0.25"/>
    <row r="777" s="97" customFormat="1" x14ac:dyDescent="0.25"/>
    <row r="778" s="97" customFormat="1" x14ac:dyDescent="0.25"/>
    <row r="779" s="97" customFormat="1" x14ac:dyDescent="0.25"/>
    <row r="780" s="97" customFormat="1" x14ac:dyDescent="0.25"/>
    <row r="781" s="97" customFormat="1" x14ac:dyDescent="0.25"/>
    <row r="782" s="97" customFormat="1" x14ac:dyDescent="0.25"/>
    <row r="783" s="97" customFormat="1" x14ac:dyDescent="0.25"/>
    <row r="784" s="97" customFormat="1" x14ac:dyDescent="0.25"/>
    <row r="785" s="97" customFormat="1" x14ac:dyDescent="0.25"/>
    <row r="786" s="97" customFormat="1" x14ac:dyDescent="0.25"/>
    <row r="787" s="97" customFormat="1" x14ac:dyDescent="0.25"/>
    <row r="788" s="97" customFormat="1" x14ac:dyDescent="0.25"/>
    <row r="789" s="97" customFormat="1" x14ac:dyDescent="0.25"/>
    <row r="790" s="97" customFormat="1" x14ac:dyDescent="0.25"/>
    <row r="791" s="97" customFormat="1" x14ac:dyDescent="0.25"/>
    <row r="792" s="97" customFormat="1" x14ac:dyDescent="0.25"/>
    <row r="793" s="97" customFormat="1" x14ac:dyDescent="0.25"/>
    <row r="794" s="97" customFormat="1" x14ac:dyDescent="0.25"/>
    <row r="795" s="97" customFormat="1" x14ac:dyDescent="0.25"/>
    <row r="796" s="97" customFormat="1" x14ac:dyDescent="0.25"/>
    <row r="797" s="97" customFormat="1" x14ac:dyDescent="0.25"/>
    <row r="798" s="97" customFormat="1" x14ac:dyDescent="0.25"/>
    <row r="799" s="97" customFormat="1" x14ac:dyDescent="0.25"/>
    <row r="800" s="97" customFormat="1" x14ac:dyDescent="0.25"/>
    <row r="801" s="97" customFormat="1" x14ac:dyDescent="0.25"/>
    <row r="802" s="97" customFormat="1" x14ac:dyDescent="0.25"/>
    <row r="803" s="97" customFormat="1" x14ac:dyDescent="0.25"/>
    <row r="804" s="97" customFormat="1" x14ac:dyDescent="0.25"/>
    <row r="805" s="97" customFormat="1" x14ac:dyDescent="0.25"/>
    <row r="806" s="97" customFormat="1" x14ac:dyDescent="0.25"/>
    <row r="807" s="97" customFormat="1" x14ac:dyDescent="0.25"/>
    <row r="808" s="97" customFormat="1" x14ac:dyDescent="0.25"/>
    <row r="809" s="97" customFormat="1" x14ac:dyDescent="0.25"/>
    <row r="810" s="97" customFormat="1" x14ac:dyDescent="0.25"/>
    <row r="811" s="97" customFormat="1" x14ac:dyDescent="0.25"/>
    <row r="812" s="97" customFormat="1" x14ac:dyDescent="0.25"/>
    <row r="813" s="97" customFormat="1" x14ac:dyDescent="0.25"/>
    <row r="814" s="97" customFormat="1" x14ac:dyDescent="0.25"/>
    <row r="815" s="97" customFormat="1" x14ac:dyDescent="0.25"/>
    <row r="816" s="97" customFormat="1" x14ac:dyDescent="0.25"/>
    <row r="817" s="97" customFormat="1" x14ac:dyDescent="0.25"/>
    <row r="818" s="97" customFormat="1" x14ac:dyDescent="0.25"/>
    <row r="819" s="97" customFormat="1" x14ac:dyDescent="0.25"/>
    <row r="820" s="97" customFormat="1" x14ac:dyDescent="0.25"/>
    <row r="821" s="97" customFormat="1" x14ac:dyDescent="0.25"/>
    <row r="822" s="97" customFormat="1" x14ac:dyDescent="0.25"/>
    <row r="823" s="97" customFormat="1" x14ac:dyDescent="0.25"/>
    <row r="824" s="97" customFormat="1" x14ac:dyDescent="0.25"/>
    <row r="825" s="97" customFormat="1" x14ac:dyDescent="0.25"/>
    <row r="826" s="97" customFormat="1" x14ac:dyDescent="0.25"/>
    <row r="827" s="97" customFormat="1" x14ac:dyDescent="0.25"/>
    <row r="828" s="97" customFormat="1" x14ac:dyDescent="0.25"/>
    <row r="829" s="97" customFormat="1" x14ac:dyDescent="0.25"/>
    <row r="830" s="97" customFormat="1" x14ac:dyDescent="0.25"/>
    <row r="831" s="97" customFormat="1" x14ac:dyDescent="0.25"/>
    <row r="832" s="97" customFormat="1" x14ac:dyDescent="0.25"/>
    <row r="833" s="97" customFormat="1" x14ac:dyDescent="0.25"/>
    <row r="834" s="97" customFormat="1" x14ac:dyDescent="0.25"/>
    <row r="835" s="97" customFormat="1" x14ac:dyDescent="0.25"/>
    <row r="836" s="97" customFormat="1" x14ac:dyDescent="0.25"/>
    <row r="837" s="97" customFormat="1" x14ac:dyDescent="0.25"/>
    <row r="838" s="97" customFormat="1" x14ac:dyDescent="0.25"/>
    <row r="839" s="97" customFormat="1" x14ac:dyDescent="0.25"/>
    <row r="840" s="97" customFormat="1" x14ac:dyDescent="0.25"/>
    <row r="841" s="97" customFormat="1" x14ac:dyDescent="0.25"/>
    <row r="842" s="97" customFormat="1" x14ac:dyDescent="0.25"/>
    <row r="843" s="97" customFormat="1" x14ac:dyDescent="0.25"/>
    <row r="844" s="97" customFormat="1" x14ac:dyDescent="0.25"/>
    <row r="845" s="97" customFormat="1" x14ac:dyDescent="0.25"/>
    <row r="846" s="97" customFormat="1" x14ac:dyDescent="0.25"/>
    <row r="847" s="97" customFormat="1" x14ac:dyDescent="0.25"/>
    <row r="848" s="97" customFormat="1" x14ac:dyDescent="0.25"/>
    <row r="849" s="97" customFormat="1" x14ac:dyDescent="0.25"/>
    <row r="850" s="97" customFormat="1" x14ac:dyDescent="0.25"/>
    <row r="851" s="97" customFormat="1" x14ac:dyDescent="0.25"/>
    <row r="852" s="97" customFormat="1" x14ac:dyDescent="0.25"/>
    <row r="853" s="97" customFormat="1" x14ac:dyDescent="0.25"/>
    <row r="854" s="97" customFormat="1" x14ac:dyDescent="0.25"/>
    <row r="855" s="97" customFormat="1" x14ac:dyDescent="0.25"/>
    <row r="856" s="97" customFormat="1" x14ac:dyDescent="0.25"/>
    <row r="857" s="97" customFormat="1" x14ac:dyDescent="0.25"/>
    <row r="858" s="97" customFormat="1" x14ac:dyDescent="0.25"/>
    <row r="859" s="97" customFormat="1" x14ac:dyDescent="0.25"/>
    <row r="860" s="97" customFormat="1" x14ac:dyDescent="0.25"/>
    <row r="861" s="97" customFormat="1" x14ac:dyDescent="0.25"/>
    <row r="862" s="97" customFormat="1" x14ac:dyDescent="0.25"/>
    <row r="863" s="97" customFormat="1" x14ac:dyDescent="0.25"/>
    <row r="864" s="97" customFormat="1" x14ac:dyDescent="0.25"/>
    <row r="865" s="97" customFormat="1" x14ac:dyDescent="0.25"/>
    <row r="866" s="97" customFormat="1" x14ac:dyDescent="0.25"/>
    <row r="867" s="97" customFormat="1" x14ac:dyDescent="0.25"/>
    <row r="868" s="97" customFormat="1" x14ac:dyDescent="0.25"/>
    <row r="869" s="97" customFormat="1" x14ac:dyDescent="0.25"/>
    <row r="870" s="97" customFormat="1" x14ac:dyDescent="0.25"/>
    <row r="871" s="97" customFormat="1" x14ac:dyDescent="0.25"/>
    <row r="872" s="97" customFormat="1" x14ac:dyDescent="0.25"/>
    <row r="873" s="97" customFormat="1" x14ac:dyDescent="0.25"/>
    <row r="874" s="97" customFormat="1" x14ac:dyDescent="0.25"/>
    <row r="875" s="97" customFormat="1" x14ac:dyDescent="0.25"/>
    <row r="876" s="97" customFormat="1" x14ac:dyDescent="0.25"/>
    <row r="877" s="97" customFormat="1" x14ac:dyDescent="0.25"/>
    <row r="878" s="97" customFormat="1" x14ac:dyDescent="0.25"/>
    <row r="879" s="97" customFormat="1" x14ac:dyDescent="0.25"/>
    <row r="880" s="97" customFormat="1" x14ac:dyDescent="0.25"/>
    <row r="881" s="97" customFormat="1" x14ac:dyDescent="0.25"/>
    <row r="882" s="97" customFormat="1" x14ac:dyDescent="0.25"/>
    <row r="883" s="97" customFormat="1" x14ac:dyDescent="0.25"/>
    <row r="884" s="97" customFormat="1" x14ac:dyDescent="0.25"/>
    <row r="885" s="97" customFormat="1" x14ac:dyDescent="0.25"/>
    <row r="886" s="97" customFormat="1" x14ac:dyDescent="0.25"/>
    <row r="887" s="97" customFormat="1" x14ac:dyDescent="0.25"/>
    <row r="888" s="97" customFormat="1" x14ac:dyDescent="0.25"/>
    <row r="889" s="97" customFormat="1" x14ac:dyDescent="0.25"/>
    <row r="890" s="97" customFormat="1" x14ac:dyDescent="0.25"/>
    <row r="891" s="97" customFormat="1" x14ac:dyDescent="0.25"/>
    <row r="892" s="97" customFormat="1" x14ac:dyDescent="0.25"/>
    <row r="893" s="97" customFormat="1" x14ac:dyDescent="0.25"/>
    <row r="894" s="97" customFormat="1" x14ac:dyDescent="0.25"/>
    <row r="895" s="97" customFormat="1" x14ac:dyDescent="0.25"/>
    <row r="896" s="97" customFormat="1" x14ac:dyDescent="0.25"/>
    <row r="897" s="97" customFormat="1" x14ac:dyDescent="0.25"/>
    <row r="898" s="97" customFormat="1" x14ac:dyDescent="0.25"/>
    <row r="899" s="97" customFormat="1" x14ac:dyDescent="0.25"/>
    <row r="900" s="97" customFormat="1" x14ac:dyDescent="0.25"/>
    <row r="901" s="97" customFormat="1" x14ac:dyDescent="0.25"/>
    <row r="902" s="97" customFormat="1" x14ac:dyDescent="0.25"/>
    <row r="903" s="97" customFormat="1" x14ac:dyDescent="0.25"/>
    <row r="904" s="97" customFormat="1" x14ac:dyDescent="0.25"/>
    <row r="905" s="97" customFormat="1" x14ac:dyDescent="0.25"/>
    <row r="906" s="97" customFormat="1" x14ac:dyDescent="0.25"/>
    <row r="907" s="97" customFormat="1" x14ac:dyDescent="0.25"/>
    <row r="908" s="97" customFormat="1" x14ac:dyDescent="0.25"/>
    <row r="909" s="97" customFormat="1" x14ac:dyDescent="0.25"/>
    <row r="910" s="97" customFormat="1" x14ac:dyDescent="0.25"/>
    <row r="911" s="97" customFormat="1" x14ac:dyDescent="0.25"/>
    <row r="912" s="97" customFormat="1" x14ac:dyDescent="0.25"/>
    <row r="913" s="97" customFormat="1" x14ac:dyDescent="0.25"/>
    <row r="914" s="97" customFormat="1" x14ac:dyDescent="0.25"/>
    <row r="915" s="97" customFormat="1" x14ac:dyDescent="0.25"/>
    <row r="916" s="97" customFormat="1" x14ac:dyDescent="0.25"/>
    <row r="917" s="97" customFormat="1" x14ac:dyDescent="0.25"/>
    <row r="918" s="97" customFormat="1" x14ac:dyDescent="0.25"/>
    <row r="919" s="97" customFormat="1" x14ac:dyDescent="0.25"/>
    <row r="920" s="97" customFormat="1" x14ac:dyDescent="0.25"/>
    <row r="921" s="97" customFormat="1" x14ac:dyDescent="0.25"/>
    <row r="922" s="97" customFormat="1" x14ac:dyDescent="0.25"/>
    <row r="923" s="97" customFormat="1" x14ac:dyDescent="0.25"/>
    <row r="924" s="97" customFormat="1" x14ac:dyDescent="0.25"/>
    <row r="925" s="97" customFormat="1" x14ac:dyDescent="0.25"/>
    <row r="926" s="97" customFormat="1" x14ac:dyDescent="0.25"/>
    <row r="927" s="97" customFormat="1" x14ac:dyDescent="0.25"/>
    <row r="928" s="97" customFormat="1" x14ac:dyDescent="0.25"/>
    <row r="929" s="97" customFormat="1" x14ac:dyDescent="0.25"/>
    <row r="930" s="97" customFormat="1" x14ac:dyDescent="0.25"/>
    <row r="931" s="97" customFormat="1" x14ac:dyDescent="0.25"/>
    <row r="932" s="97" customFormat="1" x14ac:dyDescent="0.25"/>
    <row r="933" s="97" customFormat="1" x14ac:dyDescent="0.25"/>
    <row r="934" s="97" customFormat="1" x14ac:dyDescent="0.25"/>
    <row r="935" s="97" customFormat="1" x14ac:dyDescent="0.25"/>
    <row r="936" s="97" customFormat="1" x14ac:dyDescent="0.25"/>
    <row r="937" s="97" customFormat="1" x14ac:dyDescent="0.25"/>
    <row r="938" s="97" customFormat="1" x14ac:dyDescent="0.25"/>
    <row r="939" s="97" customFormat="1" x14ac:dyDescent="0.25"/>
    <row r="940" s="97" customFormat="1" x14ac:dyDescent="0.25"/>
    <row r="941" s="97" customFormat="1" x14ac:dyDescent="0.25"/>
    <row r="942" s="97" customFormat="1" x14ac:dyDescent="0.25"/>
    <row r="943" s="97" customFormat="1" x14ac:dyDescent="0.25"/>
    <row r="944" s="97" customFormat="1" x14ac:dyDescent="0.25"/>
    <row r="945" s="97" customFormat="1" x14ac:dyDescent="0.25"/>
    <row r="946" s="97" customFormat="1" x14ac:dyDescent="0.25"/>
    <row r="947" s="97" customFormat="1" x14ac:dyDescent="0.25"/>
    <row r="948" s="97" customFormat="1" x14ac:dyDescent="0.25"/>
    <row r="949" s="97" customFormat="1" x14ac:dyDescent="0.25"/>
    <row r="950" s="97" customFormat="1" x14ac:dyDescent="0.25"/>
    <row r="951" s="97" customFormat="1" x14ac:dyDescent="0.25"/>
    <row r="952" s="97" customFormat="1" x14ac:dyDescent="0.25"/>
    <row r="953" s="97" customFormat="1" x14ac:dyDescent="0.25"/>
    <row r="954" s="97" customFormat="1" x14ac:dyDescent="0.25"/>
    <row r="955" s="97" customFormat="1" x14ac:dyDescent="0.25"/>
    <row r="956" s="97" customFormat="1" x14ac:dyDescent="0.25"/>
    <row r="957" s="97" customFormat="1" x14ac:dyDescent="0.25"/>
    <row r="958" s="97" customFormat="1" x14ac:dyDescent="0.25"/>
    <row r="959" s="97" customFormat="1" x14ac:dyDescent="0.25"/>
    <row r="960" s="97" customFormat="1" x14ac:dyDescent="0.25"/>
    <row r="961" s="97" customFormat="1" x14ac:dyDescent="0.25"/>
    <row r="962" s="97" customFormat="1" x14ac:dyDescent="0.25"/>
    <row r="963" s="97" customFormat="1" x14ac:dyDescent="0.25"/>
    <row r="964" s="97" customFormat="1" x14ac:dyDescent="0.25"/>
    <row r="965" s="97" customFormat="1" x14ac:dyDescent="0.25"/>
    <row r="966" s="97" customFormat="1" x14ac:dyDescent="0.25"/>
    <row r="967" s="97" customFormat="1" x14ac:dyDescent="0.25"/>
    <row r="968" s="97" customFormat="1" x14ac:dyDescent="0.25"/>
    <row r="969" s="97" customFormat="1" x14ac:dyDescent="0.25"/>
    <row r="970" s="97" customFormat="1" x14ac:dyDescent="0.25"/>
    <row r="971" s="97" customFormat="1" x14ac:dyDescent="0.25"/>
    <row r="972" s="97" customFormat="1" x14ac:dyDescent="0.25"/>
    <row r="973" s="97" customFormat="1" x14ac:dyDescent="0.25"/>
    <row r="974" s="97" customFormat="1" x14ac:dyDescent="0.25"/>
    <row r="975" s="97" customFormat="1" x14ac:dyDescent="0.25"/>
    <row r="976" s="97" customFormat="1" x14ac:dyDescent="0.25"/>
    <row r="977" s="97" customFormat="1" x14ac:dyDescent="0.25"/>
    <row r="978" s="97" customFormat="1" x14ac:dyDescent="0.25"/>
    <row r="979" s="97" customFormat="1" x14ac:dyDescent="0.25"/>
    <row r="980" s="97" customFormat="1" x14ac:dyDescent="0.25"/>
    <row r="981" s="97" customFormat="1" x14ac:dyDescent="0.25"/>
    <row r="982" s="97" customFormat="1" x14ac:dyDescent="0.25"/>
    <row r="983" s="97" customFormat="1" x14ac:dyDescent="0.25"/>
    <row r="984" s="97" customFormat="1" x14ac:dyDescent="0.25"/>
    <row r="985" s="97" customFormat="1" x14ac:dyDescent="0.25"/>
    <row r="986" s="97" customFormat="1" x14ac:dyDescent="0.25"/>
    <row r="987" s="97" customFormat="1" x14ac:dyDescent="0.25"/>
    <row r="988" s="97" customFormat="1" x14ac:dyDescent="0.25"/>
    <row r="989" s="97" customFormat="1" x14ac:dyDescent="0.25"/>
    <row r="990" s="97" customFormat="1" x14ac:dyDescent="0.25"/>
    <row r="991" s="97" customFormat="1" x14ac:dyDescent="0.25"/>
    <row r="992" s="97" customFormat="1" x14ac:dyDescent="0.25"/>
    <row r="993" s="97" customFormat="1" x14ac:dyDescent="0.25"/>
    <row r="994" s="97" customFormat="1" x14ac:dyDescent="0.25"/>
    <row r="995" s="97" customFormat="1" x14ac:dyDescent="0.25"/>
    <row r="996" s="97" customFormat="1" x14ac:dyDescent="0.25"/>
    <row r="997" s="97" customFormat="1" x14ac:dyDescent="0.25"/>
    <row r="998" s="97" customFormat="1" x14ac:dyDescent="0.25"/>
    <row r="999" s="97" customFormat="1" x14ac:dyDescent="0.25"/>
    <row r="1000" s="97" customFormat="1" x14ac:dyDescent="0.25"/>
    <row r="1001" s="97" customFormat="1" x14ac:dyDescent="0.25"/>
    <row r="1002" s="97" customFormat="1" x14ac:dyDescent="0.25"/>
    <row r="1003" s="97" customFormat="1" x14ac:dyDescent="0.25"/>
    <row r="1004" s="97" customFormat="1" x14ac:dyDescent="0.25"/>
    <row r="1005" s="97" customFormat="1" x14ac:dyDescent="0.25"/>
    <row r="1006" s="97" customFormat="1" x14ac:dyDescent="0.25"/>
    <row r="1007" s="97" customFormat="1" x14ac:dyDescent="0.25"/>
    <row r="1008" s="97" customFormat="1" x14ac:dyDescent="0.25"/>
    <row r="1009" s="97" customFormat="1" x14ac:dyDescent="0.25"/>
    <row r="1010" s="97" customFormat="1" x14ac:dyDescent="0.25"/>
    <row r="1011" s="97" customFormat="1" x14ac:dyDescent="0.25"/>
    <row r="1012" s="97" customFormat="1" x14ac:dyDescent="0.25"/>
    <row r="1013" s="97" customFormat="1" x14ac:dyDescent="0.25"/>
    <row r="1014" s="97" customFormat="1" x14ac:dyDescent="0.25"/>
    <row r="1015" s="97" customFormat="1" x14ac:dyDescent="0.25"/>
    <row r="1016" s="97" customFormat="1" x14ac:dyDescent="0.25"/>
    <row r="1017" s="97" customFormat="1" x14ac:dyDescent="0.25"/>
    <row r="1018" s="97" customFormat="1" x14ac:dyDescent="0.25"/>
    <row r="1019" s="97" customFormat="1" x14ac:dyDescent="0.25"/>
    <row r="1020" s="97" customFormat="1" x14ac:dyDescent="0.25"/>
    <row r="1021" s="97" customFormat="1" x14ac:dyDescent="0.25"/>
    <row r="1022" s="97" customFormat="1" x14ac:dyDescent="0.25"/>
    <row r="1023" s="97" customFormat="1" x14ac:dyDescent="0.25"/>
    <row r="1024" s="97" customFormat="1" x14ac:dyDescent="0.25"/>
    <row r="1025" s="97" customFormat="1" x14ac:dyDescent="0.25"/>
    <row r="1026" s="97" customFormat="1" x14ac:dyDescent="0.25"/>
    <row r="1027" s="97" customFormat="1" x14ac:dyDescent="0.25"/>
    <row r="1028" s="97" customFormat="1" x14ac:dyDescent="0.25"/>
    <row r="1029" s="97" customFormat="1" x14ac:dyDescent="0.25"/>
    <row r="1030" s="97" customFormat="1" x14ac:dyDescent="0.25"/>
    <row r="1031" s="97" customFormat="1" x14ac:dyDescent="0.25"/>
    <row r="1032" s="97" customFormat="1" x14ac:dyDescent="0.25"/>
    <row r="1033" s="97" customFormat="1" x14ac:dyDescent="0.25"/>
    <row r="1034" s="97" customFormat="1" x14ac:dyDescent="0.25"/>
    <row r="1035" s="97" customFormat="1" x14ac:dyDescent="0.25"/>
    <row r="1036" s="97" customFormat="1" x14ac:dyDescent="0.25"/>
    <row r="1037" s="97" customFormat="1" x14ac:dyDescent="0.25"/>
    <row r="1038" s="97" customFormat="1" x14ac:dyDescent="0.25"/>
    <row r="1039" s="97" customFormat="1" x14ac:dyDescent="0.25"/>
    <row r="1040" s="97" customFormat="1" x14ac:dyDescent="0.25"/>
    <row r="1041" s="97" customFormat="1" x14ac:dyDescent="0.25"/>
    <row r="1042" s="97" customFormat="1" x14ac:dyDescent="0.25"/>
    <row r="1043" s="97" customFormat="1" x14ac:dyDescent="0.25"/>
    <row r="1044" s="97" customFormat="1" x14ac:dyDescent="0.25"/>
    <row r="1045" s="97" customFormat="1" x14ac:dyDescent="0.25"/>
    <row r="1046" s="97" customFormat="1" x14ac:dyDescent="0.25"/>
    <row r="1047" s="97" customFormat="1" x14ac:dyDescent="0.25"/>
    <row r="1048" s="97" customFormat="1" x14ac:dyDescent="0.25"/>
    <row r="1049" s="97" customFormat="1" x14ac:dyDescent="0.25"/>
    <row r="1050" s="97" customFormat="1" x14ac:dyDescent="0.25"/>
    <row r="1051" s="97" customFormat="1" x14ac:dyDescent="0.25"/>
    <row r="1052" s="97" customFormat="1" x14ac:dyDescent="0.25"/>
    <row r="1053" s="97" customFormat="1" x14ac:dyDescent="0.25"/>
    <row r="1054" s="97" customFormat="1" x14ac:dyDescent="0.25"/>
    <row r="1055" s="97" customFormat="1" x14ac:dyDescent="0.25"/>
    <row r="1056" s="97" customFormat="1" x14ac:dyDescent="0.25"/>
    <row r="1057" s="97" customFormat="1" x14ac:dyDescent="0.25"/>
    <row r="1058" s="97" customFormat="1" x14ac:dyDescent="0.25"/>
    <row r="1059" s="97" customFormat="1" x14ac:dyDescent="0.25"/>
    <row r="1060" s="97" customFormat="1" x14ac:dyDescent="0.25"/>
    <row r="1061" s="97" customFormat="1" x14ac:dyDescent="0.25"/>
    <row r="1062" s="97" customFormat="1" x14ac:dyDescent="0.25"/>
    <row r="1063" s="97" customFormat="1" x14ac:dyDescent="0.25"/>
    <row r="1064" s="97" customFormat="1" x14ac:dyDescent="0.25"/>
    <row r="1065" s="97" customFormat="1" x14ac:dyDescent="0.25"/>
    <row r="1066" s="97" customFormat="1" x14ac:dyDescent="0.25"/>
    <row r="1067" s="97" customFormat="1" x14ac:dyDescent="0.25"/>
    <row r="1068" s="97" customFormat="1" x14ac:dyDescent="0.25"/>
    <row r="1069" s="97" customFormat="1" x14ac:dyDescent="0.25"/>
    <row r="1070" s="97" customFormat="1" x14ac:dyDescent="0.25"/>
    <row r="1071" s="97" customFormat="1" x14ac:dyDescent="0.25"/>
    <row r="1072" s="97" customFormat="1" x14ac:dyDescent="0.25"/>
    <row r="1073" s="97" customFormat="1" x14ac:dyDescent="0.25"/>
    <row r="1074" s="97" customFormat="1" x14ac:dyDescent="0.25"/>
    <row r="1075" s="97" customFormat="1" x14ac:dyDescent="0.25"/>
    <row r="1076" s="97" customFormat="1" x14ac:dyDescent="0.25"/>
    <row r="1077" s="97" customFormat="1" x14ac:dyDescent="0.25"/>
    <row r="1078" s="97" customFormat="1" x14ac:dyDescent="0.25"/>
    <row r="1079" s="97" customFormat="1" x14ac:dyDescent="0.25"/>
    <row r="1080" s="97" customFormat="1" x14ac:dyDescent="0.25"/>
    <row r="1081" s="97" customFormat="1" x14ac:dyDescent="0.25"/>
    <row r="1082" s="97" customFormat="1" x14ac:dyDescent="0.25"/>
    <row r="1083" s="97" customFormat="1" x14ac:dyDescent="0.25"/>
    <row r="1084" s="97" customFormat="1" x14ac:dyDescent="0.25"/>
    <row r="1085" s="97" customFormat="1" x14ac:dyDescent="0.25"/>
    <row r="1086" s="97" customFormat="1" x14ac:dyDescent="0.25"/>
    <row r="1087" s="97" customFormat="1" x14ac:dyDescent="0.25"/>
    <row r="1088" s="97" customFormat="1" x14ac:dyDescent="0.25"/>
    <row r="1089" s="97" customFormat="1" x14ac:dyDescent="0.25"/>
    <row r="1090" s="97" customFormat="1" x14ac:dyDescent="0.25"/>
    <row r="1091" s="97" customFormat="1" x14ac:dyDescent="0.25"/>
    <row r="1092" s="97" customFormat="1" x14ac:dyDescent="0.25"/>
    <row r="1093" s="97" customFormat="1" x14ac:dyDescent="0.25"/>
    <row r="1094" s="97" customFormat="1" x14ac:dyDescent="0.25"/>
    <row r="1095" s="97" customFormat="1" x14ac:dyDescent="0.25"/>
    <row r="1096" s="97" customFormat="1" x14ac:dyDescent="0.25"/>
    <row r="1097" s="97" customFormat="1" x14ac:dyDescent="0.25"/>
    <row r="1098" s="97" customFormat="1" x14ac:dyDescent="0.25"/>
    <row r="1099" s="97" customFormat="1" x14ac:dyDescent="0.25"/>
    <row r="1100" s="97" customFormat="1" x14ac:dyDescent="0.25"/>
    <row r="1101" s="97" customFormat="1" x14ac:dyDescent="0.25"/>
    <row r="1102" s="97" customFormat="1" x14ac:dyDescent="0.25"/>
    <row r="1103" s="97" customFormat="1" x14ac:dyDescent="0.25"/>
    <row r="1104" s="97" customFormat="1" x14ac:dyDescent="0.25"/>
    <row r="1105" s="97" customFormat="1" x14ac:dyDescent="0.25"/>
    <row r="1106" s="97" customFormat="1" x14ac:dyDescent="0.25"/>
    <row r="1107" s="97" customFormat="1" x14ac:dyDescent="0.25"/>
    <row r="1108" s="97" customFormat="1" x14ac:dyDescent="0.25"/>
    <row r="1109" s="97" customFormat="1" x14ac:dyDescent="0.25"/>
    <row r="1110" s="97" customFormat="1" x14ac:dyDescent="0.25"/>
    <row r="1111" s="97" customFormat="1" x14ac:dyDescent="0.25"/>
    <row r="1112" s="97" customFormat="1" x14ac:dyDescent="0.25"/>
    <row r="1113" s="97" customFormat="1" x14ac:dyDescent="0.25"/>
    <row r="1114" s="97" customFormat="1" x14ac:dyDescent="0.25"/>
    <row r="1115" s="97" customFormat="1" x14ac:dyDescent="0.25"/>
    <row r="1116" s="97" customFormat="1" x14ac:dyDescent="0.25"/>
    <row r="1117" s="97" customFormat="1" x14ac:dyDescent="0.25"/>
    <row r="1118" s="97" customFormat="1" x14ac:dyDescent="0.25"/>
    <row r="1119" s="97" customFormat="1" x14ac:dyDescent="0.25"/>
    <row r="1120" s="97" customFormat="1" x14ac:dyDescent="0.25"/>
    <row r="1121" s="97" customFormat="1" x14ac:dyDescent="0.25"/>
    <row r="1122" s="97" customFormat="1" x14ac:dyDescent="0.25"/>
    <row r="1123" s="97" customFormat="1" x14ac:dyDescent="0.25"/>
    <row r="1124" s="97" customFormat="1" x14ac:dyDescent="0.25"/>
    <row r="1125" s="97" customFormat="1" x14ac:dyDescent="0.25"/>
    <row r="1126" s="97" customFormat="1" x14ac:dyDescent="0.25"/>
    <row r="1127" s="97" customFormat="1" x14ac:dyDescent="0.25"/>
    <row r="1128" s="97" customFormat="1" x14ac:dyDescent="0.25"/>
    <row r="1129" s="97" customFormat="1" x14ac:dyDescent="0.25"/>
    <row r="1130" s="97" customFormat="1" x14ac:dyDescent="0.25"/>
    <row r="1131" s="97" customFormat="1" x14ac:dyDescent="0.25"/>
    <row r="1132" s="97" customFormat="1" x14ac:dyDescent="0.25"/>
    <row r="1133" s="97" customFormat="1" x14ac:dyDescent="0.25"/>
    <row r="1134" s="97" customFormat="1" x14ac:dyDescent="0.25"/>
    <row r="1135" s="97" customFormat="1" x14ac:dyDescent="0.25"/>
    <row r="1136" s="97" customFormat="1" x14ac:dyDescent="0.25"/>
    <row r="1137" s="97" customFormat="1" x14ac:dyDescent="0.25"/>
    <row r="1138" s="97" customFormat="1" x14ac:dyDescent="0.25"/>
    <row r="1139" s="97" customFormat="1" x14ac:dyDescent="0.25"/>
    <row r="1140" s="97" customFormat="1" x14ac:dyDescent="0.25"/>
    <row r="1141" s="97" customFormat="1" x14ac:dyDescent="0.25"/>
    <row r="1142" s="97" customFormat="1" x14ac:dyDescent="0.25"/>
    <row r="1143" s="97" customFormat="1" x14ac:dyDescent="0.25"/>
    <row r="1144" s="97" customFormat="1" x14ac:dyDescent="0.25"/>
    <row r="1145" s="97" customFormat="1" x14ac:dyDescent="0.25"/>
    <row r="1146" s="97" customFormat="1" x14ac:dyDescent="0.25"/>
    <row r="1147" s="97" customFormat="1" x14ac:dyDescent="0.25"/>
    <row r="1148" s="97" customFormat="1" x14ac:dyDescent="0.25"/>
    <row r="1149" s="97" customFormat="1" x14ac:dyDescent="0.25"/>
    <row r="1150" s="97" customFormat="1" x14ac:dyDescent="0.25"/>
    <row r="1151" s="97" customFormat="1" x14ac:dyDescent="0.25"/>
    <row r="1152" s="97" customFormat="1" x14ac:dyDescent="0.25"/>
    <row r="1153" s="97" customFormat="1" x14ac:dyDescent="0.25"/>
    <row r="1154" s="97" customFormat="1" x14ac:dyDescent="0.25"/>
    <row r="1155" s="97" customFormat="1" x14ac:dyDescent="0.25"/>
    <row r="1156" s="97" customFormat="1" x14ac:dyDescent="0.25"/>
    <row r="1157" s="97" customFormat="1" x14ac:dyDescent="0.25"/>
    <row r="1158" s="97" customFormat="1" x14ac:dyDescent="0.25"/>
    <row r="1159" s="97" customFormat="1" x14ac:dyDescent="0.25"/>
    <row r="1160" s="97" customFormat="1" x14ac:dyDescent="0.25"/>
    <row r="1161" s="97" customFormat="1" x14ac:dyDescent="0.25"/>
    <row r="1162" s="97" customFormat="1" x14ac:dyDescent="0.25"/>
    <row r="1163" s="97" customFormat="1" x14ac:dyDescent="0.25"/>
    <row r="1164" s="97" customFormat="1" x14ac:dyDescent="0.25"/>
    <row r="1165" s="97" customFormat="1" x14ac:dyDescent="0.25"/>
    <row r="1166" s="97" customFormat="1" x14ac:dyDescent="0.25"/>
    <row r="1167" s="97" customFormat="1" x14ac:dyDescent="0.25"/>
    <row r="1168" s="97" customFormat="1" x14ac:dyDescent="0.25"/>
    <row r="1169" s="97" customFormat="1" x14ac:dyDescent="0.25"/>
    <row r="1170" s="97" customFormat="1" x14ac:dyDescent="0.25"/>
    <row r="1171" s="97" customFormat="1" x14ac:dyDescent="0.25"/>
    <row r="1172" s="97" customFormat="1" x14ac:dyDescent="0.25"/>
    <row r="1173" s="97" customFormat="1" x14ac:dyDescent="0.25"/>
    <row r="1174" s="97" customFormat="1" x14ac:dyDescent="0.25"/>
    <row r="1175" s="97" customFormat="1" x14ac:dyDescent="0.25"/>
    <row r="1176" s="97" customFormat="1" x14ac:dyDescent="0.25"/>
    <row r="1177" s="97" customFormat="1" x14ac:dyDescent="0.25"/>
    <row r="1178" s="97" customFormat="1" x14ac:dyDescent="0.25"/>
    <row r="1179" s="97" customFormat="1" x14ac:dyDescent="0.25"/>
    <row r="1180" s="97" customFormat="1" x14ac:dyDescent="0.25"/>
    <row r="1181" s="97" customFormat="1" x14ac:dyDescent="0.25"/>
    <row r="1182" s="97" customFormat="1" x14ac:dyDescent="0.25"/>
    <row r="1183" s="97" customFormat="1" x14ac:dyDescent="0.25"/>
    <row r="1184" s="97" customFormat="1" x14ac:dyDescent="0.25"/>
    <row r="1185" s="97" customFormat="1" x14ac:dyDescent="0.25"/>
    <row r="1186" s="97" customFormat="1" x14ac:dyDescent="0.25"/>
    <row r="1187" s="97" customFormat="1" x14ac:dyDescent="0.25"/>
    <row r="1188" s="97" customFormat="1" x14ac:dyDescent="0.25"/>
    <row r="1189" s="97" customFormat="1" x14ac:dyDescent="0.25"/>
    <row r="1190" s="97" customFormat="1" x14ac:dyDescent="0.25"/>
    <row r="1191" s="97" customFormat="1" x14ac:dyDescent="0.25"/>
    <row r="1192" s="97" customFormat="1" x14ac:dyDescent="0.25"/>
    <row r="1193" s="97" customFormat="1" x14ac:dyDescent="0.25"/>
    <row r="1194" s="97" customFormat="1" x14ac:dyDescent="0.25"/>
    <row r="1195" s="97" customFormat="1" x14ac:dyDescent="0.25"/>
    <row r="1196" s="97" customFormat="1" x14ac:dyDescent="0.25"/>
    <row r="1197" s="97" customFormat="1" x14ac:dyDescent="0.25"/>
    <row r="1198" s="97" customFormat="1" x14ac:dyDescent="0.25"/>
    <row r="1199" s="97" customFormat="1" x14ac:dyDescent="0.25"/>
    <row r="1200" s="97" customFormat="1" x14ac:dyDescent="0.25"/>
    <row r="1201" s="97" customFormat="1" x14ac:dyDescent="0.25"/>
    <row r="1202" s="97" customFormat="1" x14ac:dyDescent="0.25"/>
    <row r="1203" s="97" customFormat="1" x14ac:dyDescent="0.25"/>
    <row r="1204" s="97" customFormat="1" x14ac:dyDescent="0.25"/>
    <row r="1205" s="97" customFormat="1" x14ac:dyDescent="0.25"/>
    <row r="1206" s="97" customFormat="1" x14ac:dyDescent="0.25"/>
    <row r="1207" s="97" customFormat="1" x14ac:dyDescent="0.25"/>
    <row r="1208" s="97" customFormat="1" x14ac:dyDescent="0.25"/>
    <row r="1209" s="97" customFormat="1" x14ac:dyDescent="0.25"/>
    <row r="1210" s="97" customFormat="1" x14ac:dyDescent="0.25"/>
    <row r="1211" s="97" customFormat="1" x14ac:dyDescent="0.25"/>
    <row r="1212" s="97" customFormat="1" x14ac:dyDescent="0.25"/>
    <row r="1213" s="97" customFormat="1" x14ac:dyDescent="0.25"/>
    <row r="1214" s="97" customFormat="1" x14ac:dyDescent="0.25"/>
    <row r="1215" s="97" customFormat="1" x14ac:dyDescent="0.25"/>
    <row r="1216" s="97" customFormat="1" x14ac:dyDescent="0.25"/>
    <row r="1217" s="97" customFormat="1" x14ac:dyDescent="0.25"/>
    <row r="1218" s="97" customFormat="1" x14ac:dyDescent="0.25"/>
    <row r="1219" s="97" customFormat="1" x14ac:dyDescent="0.25"/>
    <row r="1220" s="97" customFormat="1" x14ac:dyDescent="0.25"/>
    <row r="1221" s="97" customFormat="1" x14ac:dyDescent="0.25"/>
    <row r="1222" s="97" customFormat="1" x14ac:dyDescent="0.25"/>
    <row r="1223" s="97" customFormat="1" x14ac:dyDescent="0.25"/>
    <row r="1224" s="97" customFormat="1" x14ac:dyDescent="0.25"/>
    <row r="1225" s="97" customFormat="1" x14ac:dyDescent="0.25"/>
    <row r="1226" s="97" customFormat="1" x14ac:dyDescent="0.25"/>
    <row r="1227" s="97" customFormat="1" x14ac:dyDescent="0.25"/>
    <row r="1228" s="97" customFormat="1" x14ac:dyDescent="0.25"/>
    <row r="1229" s="97" customFormat="1" x14ac:dyDescent="0.25"/>
    <row r="1230" s="97" customFormat="1" x14ac:dyDescent="0.25"/>
    <row r="1231" s="97" customFormat="1" x14ac:dyDescent="0.25"/>
    <row r="1232" s="97" customFormat="1" x14ac:dyDescent="0.25"/>
    <row r="1233" s="97" customFormat="1" x14ac:dyDescent="0.25"/>
    <row r="1234" s="97" customFormat="1" x14ac:dyDescent="0.25"/>
    <row r="1235" s="97" customFormat="1" x14ac:dyDescent="0.25"/>
    <row r="1236" s="97" customFormat="1" x14ac:dyDescent="0.25"/>
    <row r="1237" s="97" customFormat="1" x14ac:dyDescent="0.25"/>
    <row r="1238" s="97" customFormat="1" x14ac:dyDescent="0.25"/>
    <row r="1239" s="97" customFormat="1" x14ac:dyDescent="0.25"/>
    <row r="1240" s="97" customFormat="1" x14ac:dyDescent="0.25"/>
    <row r="1241" s="97" customFormat="1" x14ac:dyDescent="0.25"/>
    <row r="1242" s="97" customFormat="1" x14ac:dyDescent="0.25"/>
    <row r="1243" s="97" customFormat="1" x14ac:dyDescent="0.25"/>
    <row r="1244" s="97" customFormat="1" x14ac:dyDescent="0.25"/>
    <row r="1245" s="97" customFormat="1" x14ac:dyDescent="0.25"/>
    <row r="1246" s="97" customFormat="1" x14ac:dyDescent="0.25"/>
    <row r="1247" s="97" customFormat="1" x14ac:dyDescent="0.25"/>
    <row r="1248" s="97" customFormat="1" x14ac:dyDescent="0.25"/>
    <row r="1249" s="97" customFormat="1" x14ac:dyDescent="0.25"/>
    <row r="1250" s="97" customFormat="1" x14ac:dyDescent="0.25"/>
    <row r="1251" s="97" customFormat="1" x14ac:dyDescent="0.25"/>
    <row r="1252" s="97" customFormat="1" x14ac:dyDescent="0.25"/>
    <row r="1253" s="97" customFormat="1" x14ac:dyDescent="0.25"/>
    <row r="1254" s="97" customFormat="1" x14ac:dyDescent="0.25"/>
    <row r="1255" s="97" customFormat="1" x14ac:dyDescent="0.25"/>
    <row r="1256" s="97" customFormat="1" x14ac:dyDescent="0.25"/>
    <row r="1257" s="97" customFormat="1" x14ac:dyDescent="0.25"/>
    <row r="1258" s="97" customFormat="1" x14ac:dyDescent="0.25"/>
    <row r="1259" s="97" customFormat="1" x14ac:dyDescent="0.25"/>
    <row r="1260" s="97" customFormat="1" x14ac:dyDescent="0.25"/>
    <row r="1261" s="97" customFormat="1" x14ac:dyDescent="0.25"/>
    <row r="1262" s="97" customFormat="1" x14ac:dyDescent="0.25"/>
    <row r="1263" s="97" customFormat="1" x14ac:dyDescent="0.25"/>
    <row r="1264" s="97" customFormat="1" x14ac:dyDescent="0.25"/>
    <row r="1265" s="97" customFormat="1" x14ac:dyDescent="0.25"/>
    <row r="1266" s="97" customFormat="1" x14ac:dyDescent="0.25"/>
    <row r="1267" s="97" customFormat="1" x14ac:dyDescent="0.25"/>
    <row r="1268" s="97" customFormat="1" x14ac:dyDescent="0.25"/>
    <row r="1269" s="97" customFormat="1" x14ac:dyDescent="0.25"/>
    <row r="1270" s="97" customFormat="1" x14ac:dyDescent="0.25"/>
    <row r="1271" s="97" customFormat="1" x14ac:dyDescent="0.25"/>
    <row r="1272" s="97" customFormat="1" x14ac:dyDescent="0.25"/>
    <row r="1273" s="97" customFormat="1" x14ac:dyDescent="0.25"/>
    <row r="1274" s="97" customFormat="1" x14ac:dyDescent="0.25"/>
    <row r="1275" s="97" customFormat="1" x14ac:dyDescent="0.25"/>
    <row r="1276" s="97" customFormat="1" x14ac:dyDescent="0.25"/>
    <row r="1277" s="97" customFormat="1" x14ac:dyDescent="0.25"/>
    <row r="1278" s="97" customFormat="1" x14ac:dyDescent="0.25"/>
    <row r="1279" s="97" customFormat="1" x14ac:dyDescent="0.25"/>
    <row r="1280" s="97" customFormat="1" x14ac:dyDescent="0.25"/>
    <row r="1281" s="97" customFormat="1" x14ac:dyDescent="0.25"/>
    <row r="1282" s="97" customFormat="1" x14ac:dyDescent="0.25"/>
    <row r="1283" s="97" customFormat="1" x14ac:dyDescent="0.25"/>
    <row r="1284" s="97" customFormat="1" x14ac:dyDescent="0.25"/>
    <row r="1285" s="97" customFormat="1" x14ac:dyDescent="0.25"/>
    <row r="1286" s="97" customFormat="1" x14ac:dyDescent="0.25"/>
    <row r="1287" s="97" customFormat="1" x14ac:dyDescent="0.25"/>
    <row r="1288" s="97" customFormat="1" x14ac:dyDescent="0.25"/>
    <row r="1289" s="97" customFormat="1" x14ac:dyDescent="0.25"/>
    <row r="1290" s="97" customFormat="1" x14ac:dyDescent="0.25"/>
    <row r="1291" s="97" customFormat="1" x14ac:dyDescent="0.25"/>
    <row r="1292" s="97" customFormat="1" x14ac:dyDescent="0.25"/>
    <row r="1293" s="97" customFormat="1" x14ac:dyDescent="0.25"/>
    <row r="1294" s="97" customFormat="1" x14ac:dyDescent="0.25"/>
    <row r="1295" s="97" customFormat="1" x14ac:dyDescent="0.25"/>
    <row r="1296" s="97" customFormat="1" x14ac:dyDescent="0.25"/>
    <row r="1297" s="97" customFormat="1" x14ac:dyDescent="0.25"/>
    <row r="1298" s="97" customFormat="1" x14ac:dyDescent="0.25"/>
    <row r="1299" s="97" customFormat="1" x14ac:dyDescent="0.25"/>
    <row r="1300" s="97" customFormat="1" x14ac:dyDescent="0.25"/>
    <row r="1301" s="97" customFormat="1" x14ac:dyDescent="0.25"/>
    <row r="1302" s="97" customFormat="1" x14ac:dyDescent="0.25"/>
    <row r="1303" s="97" customFormat="1" x14ac:dyDescent="0.25"/>
    <row r="1304" s="97" customFormat="1" x14ac:dyDescent="0.25"/>
    <row r="1305" s="97" customFormat="1" x14ac:dyDescent="0.25"/>
    <row r="1306" s="97" customFormat="1" x14ac:dyDescent="0.25"/>
    <row r="1307" s="97" customFormat="1" x14ac:dyDescent="0.25"/>
    <row r="1308" s="97" customFormat="1" x14ac:dyDescent="0.25"/>
    <row r="1309" s="97" customFormat="1" x14ac:dyDescent="0.25"/>
    <row r="1310" s="97" customFormat="1" x14ac:dyDescent="0.25"/>
    <row r="1311" s="97" customFormat="1" x14ac:dyDescent="0.25"/>
    <row r="1312" s="97" customFormat="1" x14ac:dyDescent="0.25"/>
    <row r="1313" s="97" customFormat="1" x14ac:dyDescent="0.25"/>
    <row r="1314" s="97" customFormat="1" x14ac:dyDescent="0.25"/>
    <row r="1315" s="97" customFormat="1" x14ac:dyDescent="0.25"/>
    <row r="1316" s="97" customFormat="1" x14ac:dyDescent="0.25"/>
    <row r="1317" s="97" customFormat="1" x14ac:dyDescent="0.25"/>
    <row r="1318" s="97" customFormat="1" x14ac:dyDescent="0.25"/>
    <row r="1319" s="97" customFormat="1" x14ac:dyDescent="0.25"/>
    <row r="1320" s="97" customFormat="1" x14ac:dyDescent="0.25"/>
    <row r="1321" s="97" customFormat="1" x14ac:dyDescent="0.25"/>
    <row r="1322" s="97" customFormat="1" x14ac:dyDescent="0.25"/>
    <row r="1323" s="97" customFormat="1" x14ac:dyDescent="0.25"/>
    <row r="1324" s="97" customFormat="1" x14ac:dyDescent="0.25"/>
    <row r="1325" s="97" customFormat="1" x14ac:dyDescent="0.25"/>
    <row r="1326" s="97" customFormat="1" x14ac:dyDescent="0.25"/>
    <row r="1327" s="97" customFormat="1" x14ac:dyDescent="0.25"/>
    <row r="1328" s="97" customFormat="1" x14ac:dyDescent="0.25"/>
    <row r="1329" s="97" customFormat="1" x14ac:dyDescent="0.25"/>
    <row r="1330" s="97" customFormat="1" x14ac:dyDescent="0.25"/>
    <row r="1331" s="97" customFormat="1" x14ac:dyDescent="0.25"/>
    <row r="1332" s="97" customFormat="1" x14ac:dyDescent="0.25"/>
    <row r="1333" s="97" customFormat="1" x14ac:dyDescent="0.25"/>
    <row r="1334" s="97" customFormat="1" x14ac:dyDescent="0.25"/>
    <row r="1335" s="97" customFormat="1" x14ac:dyDescent="0.25"/>
    <row r="1336" s="97" customFormat="1" x14ac:dyDescent="0.25"/>
    <row r="1337" s="97" customFormat="1" x14ac:dyDescent="0.25"/>
    <row r="1338" s="97" customFormat="1" x14ac:dyDescent="0.25"/>
    <row r="1339" s="97" customFormat="1" x14ac:dyDescent="0.25"/>
    <row r="1340" s="97" customFormat="1" x14ac:dyDescent="0.25"/>
    <row r="1341" s="97" customFormat="1" x14ac:dyDescent="0.25"/>
    <row r="1342" s="97" customFormat="1" x14ac:dyDescent="0.25"/>
    <row r="1343" s="97" customFormat="1" x14ac:dyDescent="0.25"/>
    <row r="1344" s="97" customFormat="1" x14ac:dyDescent="0.25"/>
    <row r="1345" s="97" customFormat="1" x14ac:dyDescent="0.25"/>
    <row r="1346" s="97" customFormat="1" x14ac:dyDescent="0.25"/>
    <row r="1347" s="97" customFormat="1" x14ac:dyDescent="0.25"/>
    <row r="1348" s="97" customFormat="1" x14ac:dyDescent="0.25"/>
    <row r="1349" s="97" customFormat="1" x14ac:dyDescent="0.25"/>
    <row r="1350" s="97" customFormat="1" x14ac:dyDescent="0.25"/>
    <row r="1351" s="97" customFormat="1" x14ac:dyDescent="0.25"/>
    <row r="1352" s="97" customFormat="1" x14ac:dyDescent="0.25"/>
    <row r="1353" s="97" customFormat="1" x14ac:dyDescent="0.25"/>
    <row r="1354" s="97" customFormat="1" x14ac:dyDescent="0.25"/>
    <row r="1355" s="97" customFormat="1" x14ac:dyDescent="0.25"/>
    <row r="1356" s="97" customFormat="1" x14ac:dyDescent="0.25"/>
    <row r="1357" s="97" customFormat="1" x14ac:dyDescent="0.25"/>
    <row r="1358" s="97" customFormat="1" x14ac:dyDescent="0.25"/>
    <row r="1359" s="97" customFormat="1" x14ac:dyDescent="0.25"/>
    <row r="1360" s="97" customFormat="1" x14ac:dyDescent="0.25"/>
    <row r="1361" s="97" customFormat="1" x14ac:dyDescent="0.25"/>
    <row r="1362" s="97" customFormat="1" x14ac:dyDescent="0.25"/>
    <row r="1363" s="97" customFormat="1" x14ac:dyDescent="0.25"/>
    <row r="1364" s="97" customFormat="1" x14ac:dyDescent="0.25"/>
    <row r="1365" s="97" customFormat="1" x14ac:dyDescent="0.25"/>
    <row r="1366" s="97" customFormat="1" x14ac:dyDescent="0.25"/>
    <row r="1367" s="97" customFormat="1" x14ac:dyDescent="0.25"/>
    <row r="1368" s="97" customFormat="1" x14ac:dyDescent="0.25"/>
    <row r="1369" s="97" customFormat="1" x14ac:dyDescent="0.25"/>
    <row r="1370" s="97" customFormat="1" x14ac:dyDescent="0.25"/>
    <row r="1371" s="97" customFormat="1" x14ac:dyDescent="0.25"/>
    <row r="1372" s="97" customFormat="1" x14ac:dyDescent="0.25"/>
    <row r="1373" s="97" customFormat="1" x14ac:dyDescent="0.25"/>
    <row r="1374" s="97" customFormat="1" x14ac:dyDescent="0.25"/>
    <row r="1375" s="97" customFormat="1" x14ac:dyDescent="0.25"/>
    <row r="1376" s="97" customFormat="1" x14ac:dyDescent="0.25"/>
    <row r="1377" s="97" customFormat="1" x14ac:dyDescent="0.25"/>
    <row r="1378" s="97" customFormat="1" x14ac:dyDescent="0.25"/>
    <row r="1379" s="97" customFormat="1" x14ac:dyDescent="0.25"/>
    <row r="1380" s="97" customFormat="1" x14ac:dyDescent="0.25"/>
    <row r="1381" s="97" customFormat="1" x14ac:dyDescent="0.25"/>
    <row r="1382" s="97" customFormat="1" x14ac:dyDescent="0.25"/>
    <row r="1383" s="97" customFormat="1" x14ac:dyDescent="0.25"/>
    <row r="1384" s="97" customFormat="1" x14ac:dyDescent="0.25"/>
    <row r="1385" s="97" customFormat="1" x14ac:dyDescent="0.25"/>
    <row r="1386" s="97" customFormat="1" x14ac:dyDescent="0.25"/>
    <row r="1387" s="97" customFormat="1" x14ac:dyDescent="0.25"/>
    <row r="1388" s="97" customFormat="1" x14ac:dyDescent="0.25"/>
    <row r="1389" s="97" customFormat="1" x14ac:dyDescent="0.25"/>
    <row r="1390" s="97" customFormat="1" x14ac:dyDescent="0.25"/>
    <row r="1391" s="97" customFormat="1" x14ac:dyDescent="0.25"/>
    <row r="1392" s="97" customFormat="1" x14ac:dyDescent="0.25"/>
    <row r="1393" s="97" customFormat="1" x14ac:dyDescent="0.25"/>
    <row r="1394" s="97" customFormat="1" x14ac:dyDescent="0.25"/>
    <row r="1395" s="97" customFormat="1" x14ac:dyDescent="0.25"/>
    <row r="1396" s="97" customFormat="1" x14ac:dyDescent="0.25"/>
    <row r="1397" s="97" customFormat="1" x14ac:dyDescent="0.25"/>
    <row r="1398" s="97" customFormat="1" x14ac:dyDescent="0.25"/>
    <row r="1399" s="97" customFormat="1" x14ac:dyDescent="0.25"/>
    <row r="1400" s="97" customFormat="1" x14ac:dyDescent="0.25"/>
    <row r="1401" s="97" customFormat="1" x14ac:dyDescent="0.25"/>
    <row r="1402" s="97" customFormat="1" x14ac:dyDescent="0.25"/>
    <row r="1403" s="97" customFormat="1" x14ac:dyDescent="0.25"/>
    <row r="1404" s="97" customFormat="1" x14ac:dyDescent="0.25"/>
    <row r="1405" s="97" customFormat="1" x14ac:dyDescent="0.25"/>
    <row r="1406" s="97" customFormat="1" x14ac:dyDescent="0.25"/>
    <row r="1407" s="97" customFormat="1" x14ac:dyDescent="0.25"/>
    <row r="1408" s="97" customFormat="1" x14ac:dyDescent="0.25"/>
    <row r="1409" s="97" customFormat="1" x14ac:dyDescent="0.25"/>
    <row r="1410" s="97" customFormat="1" x14ac:dyDescent="0.25"/>
    <row r="1411" s="97" customFormat="1" x14ac:dyDescent="0.25"/>
    <row r="1412" s="97" customFormat="1" x14ac:dyDescent="0.25"/>
    <row r="1413" s="97" customFormat="1" x14ac:dyDescent="0.25"/>
    <row r="1414" s="97" customFormat="1" x14ac:dyDescent="0.25"/>
    <row r="1415" s="97" customFormat="1" x14ac:dyDescent="0.25"/>
    <row r="1416" s="97" customFormat="1" x14ac:dyDescent="0.25"/>
    <row r="1417" s="97" customFormat="1" x14ac:dyDescent="0.25"/>
    <row r="1418" s="97" customFormat="1" x14ac:dyDescent="0.25"/>
    <row r="1419" s="97" customFormat="1" x14ac:dyDescent="0.25"/>
    <row r="1420" s="97" customFormat="1" x14ac:dyDescent="0.25"/>
    <row r="1421" s="97" customFormat="1" x14ac:dyDescent="0.25"/>
    <row r="1422" s="97" customFormat="1" x14ac:dyDescent="0.25"/>
    <row r="1423" s="97" customFormat="1" x14ac:dyDescent="0.25"/>
    <row r="1424" s="97" customFormat="1" x14ac:dyDescent="0.25"/>
    <row r="1425" s="97" customFormat="1" x14ac:dyDescent="0.25"/>
    <row r="1426" s="97" customFormat="1" x14ac:dyDescent="0.25"/>
    <row r="1427" s="97" customFormat="1" x14ac:dyDescent="0.25"/>
    <row r="1428" s="97" customFormat="1" x14ac:dyDescent="0.25"/>
    <row r="1429" s="97" customFormat="1" x14ac:dyDescent="0.25"/>
    <row r="1430" s="97" customFormat="1" x14ac:dyDescent="0.25"/>
    <row r="1431" s="97" customFormat="1" x14ac:dyDescent="0.25"/>
    <row r="1432" s="97" customFormat="1" x14ac:dyDescent="0.25"/>
    <row r="1433" s="97" customFormat="1" x14ac:dyDescent="0.25"/>
    <row r="1434" s="97" customFormat="1" x14ac:dyDescent="0.25"/>
    <row r="1435" s="97" customFormat="1" x14ac:dyDescent="0.25"/>
    <row r="1436" s="97" customFormat="1" x14ac:dyDescent="0.25"/>
    <row r="1437" s="97" customFormat="1" x14ac:dyDescent="0.25"/>
    <row r="1438" s="97" customFormat="1" x14ac:dyDescent="0.25"/>
    <row r="1439" s="97" customFormat="1" x14ac:dyDescent="0.25"/>
    <row r="1440" s="97" customFormat="1" x14ac:dyDescent="0.25"/>
    <row r="1441" s="97" customFormat="1" x14ac:dyDescent="0.25"/>
    <row r="1442" s="97" customFormat="1" x14ac:dyDescent="0.25"/>
    <row r="1443" s="97" customFormat="1" x14ac:dyDescent="0.25"/>
    <row r="1444" s="97" customFormat="1" x14ac:dyDescent="0.25"/>
    <row r="1445" s="97" customFormat="1" x14ac:dyDescent="0.25"/>
    <row r="1446" s="97" customFormat="1" x14ac:dyDescent="0.25"/>
    <row r="1447" s="97" customFormat="1" x14ac:dyDescent="0.25"/>
    <row r="1448" s="97" customFormat="1" x14ac:dyDescent="0.25"/>
    <row r="1449" s="97" customFormat="1" x14ac:dyDescent="0.25"/>
    <row r="1450" s="97" customFormat="1" x14ac:dyDescent="0.25"/>
    <row r="1451" s="97" customFormat="1" x14ac:dyDescent="0.25"/>
    <row r="1452" s="97" customFormat="1" x14ac:dyDescent="0.25"/>
    <row r="1453" s="97" customFormat="1" x14ac:dyDescent="0.25"/>
    <row r="1454" s="97" customFormat="1" x14ac:dyDescent="0.25"/>
    <row r="1455" s="97" customFormat="1" x14ac:dyDescent="0.25"/>
    <row r="1456" s="97" customFormat="1" x14ac:dyDescent="0.25"/>
    <row r="1457" s="97" customFormat="1" x14ac:dyDescent="0.25"/>
    <row r="1458" s="97" customFormat="1" x14ac:dyDescent="0.25"/>
    <row r="1459" s="97" customFormat="1" x14ac:dyDescent="0.25"/>
    <row r="1460" s="97" customFormat="1" x14ac:dyDescent="0.25"/>
    <row r="1461" s="97" customFormat="1" x14ac:dyDescent="0.25"/>
    <row r="1462" s="97" customFormat="1" x14ac:dyDescent="0.25"/>
    <row r="1463" s="97" customFormat="1" x14ac:dyDescent="0.25"/>
    <row r="1464" s="97" customFormat="1" x14ac:dyDescent="0.25"/>
    <row r="1465" s="97" customFormat="1" x14ac:dyDescent="0.25"/>
    <row r="1466" s="97" customFormat="1" x14ac:dyDescent="0.25"/>
    <row r="1467" s="97" customFormat="1" x14ac:dyDescent="0.25"/>
    <row r="1468" s="97" customFormat="1" x14ac:dyDescent="0.25"/>
    <row r="1469" s="97" customFormat="1" x14ac:dyDescent="0.25"/>
    <row r="1470" s="97" customFormat="1" x14ac:dyDescent="0.25"/>
    <row r="1471" s="97" customFormat="1" x14ac:dyDescent="0.25"/>
    <row r="1472" s="97" customFormat="1" x14ac:dyDescent="0.25"/>
    <row r="1473" s="97" customFormat="1" x14ac:dyDescent="0.25"/>
    <row r="1474" s="97" customFormat="1" x14ac:dyDescent="0.25"/>
    <row r="1475" s="97" customFormat="1" x14ac:dyDescent="0.25"/>
    <row r="1476" s="97" customFormat="1" x14ac:dyDescent="0.25"/>
    <row r="1477" s="97" customFormat="1" x14ac:dyDescent="0.25"/>
    <row r="1478" s="97" customFormat="1" x14ac:dyDescent="0.25"/>
    <row r="1479" s="97" customFormat="1" x14ac:dyDescent="0.25"/>
    <row r="1480" s="97" customFormat="1" x14ac:dyDescent="0.25"/>
    <row r="1481" s="97" customFormat="1" x14ac:dyDescent="0.25"/>
    <row r="1482" s="97" customFormat="1" x14ac:dyDescent="0.25"/>
    <row r="1483" s="97" customFormat="1" x14ac:dyDescent="0.25"/>
    <row r="1484" s="97" customFormat="1" x14ac:dyDescent="0.25"/>
    <row r="1485" s="97" customFormat="1" x14ac:dyDescent="0.25"/>
    <row r="1486" s="97" customFormat="1" x14ac:dyDescent="0.25"/>
    <row r="1487" s="97" customFormat="1" x14ac:dyDescent="0.25"/>
    <row r="1488" s="97" customFormat="1" x14ac:dyDescent="0.25"/>
    <row r="1489" s="97" customFormat="1" x14ac:dyDescent="0.25"/>
    <row r="1490" s="97" customFormat="1" x14ac:dyDescent="0.25"/>
    <row r="1491" s="97" customFormat="1" x14ac:dyDescent="0.25"/>
    <row r="1492" s="97" customFormat="1" x14ac:dyDescent="0.25"/>
    <row r="1493" s="97" customFormat="1" x14ac:dyDescent="0.25"/>
    <row r="1494" s="97" customFormat="1" x14ac:dyDescent="0.25"/>
    <row r="1495" s="97" customFormat="1" x14ac:dyDescent="0.25"/>
    <row r="1496" s="97" customFormat="1" x14ac:dyDescent="0.25"/>
    <row r="1497" s="97" customFormat="1" x14ac:dyDescent="0.25"/>
    <row r="1498" s="97" customFormat="1" x14ac:dyDescent="0.25"/>
    <row r="1499" s="97" customFormat="1" x14ac:dyDescent="0.25"/>
    <row r="1500" s="97" customFormat="1" x14ac:dyDescent="0.25"/>
    <row r="1501" s="97" customFormat="1" x14ac:dyDescent="0.25"/>
    <row r="1502" s="97" customFormat="1" x14ac:dyDescent="0.25"/>
    <row r="1503" s="97" customFormat="1" x14ac:dyDescent="0.25"/>
    <row r="1504" s="97" customFormat="1" x14ac:dyDescent="0.25"/>
    <row r="1505" s="97" customFormat="1" x14ac:dyDescent="0.25"/>
    <row r="1506" s="97" customFormat="1" x14ac:dyDescent="0.25"/>
    <row r="1507" s="97" customFormat="1" x14ac:dyDescent="0.25"/>
    <row r="1508" s="97" customFormat="1" x14ac:dyDescent="0.25"/>
    <row r="1509" s="97" customFormat="1" x14ac:dyDescent="0.25"/>
    <row r="1510" s="97" customFormat="1" x14ac:dyDescent="0.25"/>
    <row r="1511" s="97" customFormat="1" x14ac:dyDescent="0.25"/>
    <row r="1512" s="97" customFormat="1" x14ac:dyDescent="0.25"/>
    <row r="1513" s="97" customFormat="1" x14ac:dyDescent="0.25"/>
    <row r="1514" s="97" customFormat="1" x14ac:dyDescent="0.25"/>
    <row r="1515" s="97" customFormat="1" x14ac:dyDescent="0.25"/>
    <row r="1516" s="97" customFormat="1" x14ac:dyDescent="0.25"/>
    <row r="1517" s="97" customFormat="1" x14ac:dyDescent="0.25"/>
    <row r="1518" s="97" customFormat="1" x14ac:dyDescent="0.25"/>
    <row r="1519" s="97" customFormat="1" x14ac:dyDescent="0.25"/>
    <row r="1520" s="97" customFormat="1" x14ac:dyDescent="0.25"/>
    <row r="1521" s="97" customFormat="1" x14ac:dyDescent="0.25"/>
    <row r="1522" s="97" customFormat="1" x14ac:dyDescent="0.25"/>
    <row r="1523" s="97" customFormat="1" x14ac:dyDescent="0.25"/>
    <row r="1524" s="97" customFormat="1" x14ac:dyDescent="0.25"/>
    <row r="1525" s="97" customFormat="1" x14ac:dyDescent="0.25"/>
    <row r="1526" s="97" customFormat="1" x14ac:dyDescent="0.25"/>
    <row r="1527" s="97" customFormat="1" x14ac:dyDescent="0.25"/>
    <row r="1528" s="97" customFormat="1" x14ac:dyDescent="0.25"/>
    <row r="1529" s="97" customFormat="1" x14ac:dyDescent="0.25"/>
    <row r="1530" s="97" customFormat="1" x14ac:dyDescent="0.25"/>
    <row r="1531" s="97" customFormat="1" x14ac:dyDescent="0.25"/>
    <row r="1532" s="97" customFormat="1" x14ac:dyDescent="0.25"/>
    <row r="1533" s="97" customFormat="1" x14ac:dyDescent="0.25"/>
    <row r="1534" s="97" customFormat="1" x14ac:dyDescent="0.25"/>
    <row r="1535" s="97" customFormat="1" x14ac:dyDescent="0.25"/>
    <row r="1536" s="97" customFormat="1" x14ac:dyDescent="0.25"/>
    <row r="1537" s="97" customFormat="1" x14ac:dyDescent="0.25"/>
    <row r="1538" s="97" customFormat="1" x14ac:dyDescent="0.25"/>
    <row r="1539" s="97" customFormat="1" x14ac:dyDescent="0.25"/>
    <row r="1540" s="97" customFormat="1" x14ac:dyDescent="0.25"/>
    <row r="1541" s="97" customFormat="1" x14ac:dyDescent="0.25"/>
    <row r="1542" s="97" customFormat="1" x14ac:dyDescent="0.25"/>
    <row r="1543" s="97" customFormat="1" x14ac:dyDescent="0.25"/>
    <row r="1544" s="97" customFormat="1" x14ac:dyDescent="0.25"/>
    <row r="1545" s="97" customFormat="1" x14ac:dyDescent="0.25"/>
    <row r="1546" s="97" customFormat="1" x14ac:dyDescent="0.25"/>
    <row r="1547" s="97" customFormat="1" x14ac:dyDescent="0.25"/>
    <row r="1548" s="97" customFormat="1" x14ac:dyDescent="0.25"/>
    <row r="1549" s="97" customFormat="1" x14ac:dyDescent="0.25"/>
    <row r="1550" s="97" customFormat="1" x14ac:dyDescent="0.25"/>
    <row r="1551" s="97" customFormat="1" x14ac:dyDescent="0.25"/>
    <row r="1552" s="97" customFormat="1" x14ac:dyDescent="0.25"/>
    <row r="1553" s="97" customFormat="1" x14ac:dyDescent="0.25"/>
    <row r="1554" s="97" customFormat="1" x14ac:dyDescent="0.25"/>
    <row r="1555" s="97" customFormat="1" x14ac:dyDescent="0.25"/>
    <row r="1556" s="97" customFormat="1" x14ac:dyDescent="0.25"/>
    <row r="1557" s="97" customFormat="1" x14ac:dyDescent="0.25"/>
    <row r="1558" s="97" customFormat="1" x14ac:dyDescent="0.25"/>
    <row r="1559" s="97" customFormat="1" x14ac:dyDescent="0.25"/>
    <row r="1560" s="97" customFormat="1" x14ac:dyDescent="0.25"/>
    <row r="1561" s="97" customFormat="1" x14ac:dyDescent="0.25"/>
    <row r="1562" s="97" customFormat="1" x14ac:dyDescent="0.25"/>
    <row r="1563" s="97" customFormat="1" x14ac:dyDescent="0.25"/>
    <row r="1564" s="97" customFormat="1" x14ac:dyDescent="0.25"/>
    <row r="1565" s="97" customFormat="1" x14ac:dyDescent="0.25"/>
    <row r="1566" s="97" customFormat="1" x14ac:dyDescent="0.25"/>
    <row r="1567" s="97" customFormat="1" x14ac:dyDescent="0.25"/>
    <row r="1568" s="97" customFormat="1" x14ac:dyDescent="0.25"/>
    <row r="1569" s="97" customFormat="1" x14ac:dyDescent="0.25"/>
    <row r="1570" s="97" customFormat="1" x14ac:dyDescent="0.25"/>
    <row r="1571" s="97" customFormat="1" x14ac:dyDescent="0.25"/>
    <row r="1572" s="97" customFormat="1" x14ac:dyDescent="0.25"/>
    <row r="1573" s="97" customFormat="1" x14ac:dyDescent="0.25"/>
    <row r="1574" s="97" customFormat="1" x14ac:dyDescent="0.25"/>
    <row r="1575" s="97" customFormat="1" x14ac:dyDescent="0.25"/>
    <row r="1576" s="97" customFormat="1" x14ac:dyDescent="0.25"/>
    <row r="1577" s="97" customFormat="1" x14ac:dyDescent="0.25"/>
    <row r="1578" s="97" customFormat="1" x14ac:dyDescent="0.25"/>
    <row r="1579" s="97" customFormat="1" x14ac:dyDescent="0.25"/>
    <row r="1580" s="97" customFormat="1" x14ac:dyDescent="0.25"/>
    <row r="1581" s="97" customFormat="1" x14ac:dyDescent="0.25"/>
    <row r="1582" s="97" customFormat="1" x14ac:dyDescent="0.25"/>
    <row r="1583" s="97" customFormat="1" x14ac:dyDescent="0.25"/>
    <row r="1584" s="97" customFormat="1" x14ac:dyDescent="0.25"/>
    <row r="1585" s="97" customFormat="1" x14ac:dyDescent="0.25"/>
    <row r="1586" s="97" customFormat="1" x14ac:dyDescent="0.25"/>
    <row r="1587" s="97" customFormat="1" x14ac:dyDescent="0.25"/>
    <row r="1588" s="97" customFormat="1" x14ac:dyDescent="0.25"/>
    <row r="1589" s="97" customFormat="1" x14ac:dyDescent="0.25"/>
    <row r="1590" s="97" customFormat="1" x14ac:dyDescent="0.25"/>
    <row r="1591" s="97" customFormat="1" x14ac:dyDescent="0.25"/>
    <row r="1592" s="97" customFormat="1" x14ac:dyDescent="0.25"/>
    <row r="1593" s="97" customFormat="1" x14ac:dyDescent="0.25"/>
    <row r="1594" s="97" customFormat="1" x14ac:dyDescent="0.25"/>
    <row r="1595" s="97" customFormat="1" x14ac:dyDescent="0.25"/>
    <row r="1596" s="97" customFormat="1" x14ac:dyDescent="0.25"/>
    <row r="1597" s="97" customFormat="1" x14ac:dyDescent="0.25"/>
    <row r="1598" s="97" customFormat="1" x14ac:dyDescent="0.25"/>
    <row r="1599" s="97" customFormat="1" x14ac:dyDescent="0.25"/>
    <row r="1600" s="97" customFormat="1" x14ac:dyDescent="0.25"/>
    <row r="1601" s="97" customFormat="1" x14ac:dyDescent="0.25"/>
    <row r="1602" s="97" customFormat="1" x14ac:dyDescent="0.25"/>
    <row r="1603" s="97" customFormat="1" x14ac:dyDescent="0.25"/>
    <row r="1604" s="97" customFormat="1" x14ac:dyDescent="0.25"/>
    <row r="1605" s="97" customFormat="1" x14ac:dyDescent="0.25"/>
    <row r="1606" s="97" customFormat="1" x14ac:dyDescent="0.25"/>
    <row r="1607" s="97" customFormat="1" x14ac:dyDescent="0.25"/>
    <row r="1608" s="97" customFormat="1" x14ac:dyDescent="0.25"/>
    <row r="1609" s="97" customFormat="1" x14ac:dyDescent="0.25"/>
    <row r="1610" s="97" customFormat="1" x14ac:dyDescent="0.25"/>
    <row r="1611" s="97" customFormat="1" x14ac:dyDescent="0.25"/>
    <row r="1612" s="97" customFormat="1" x14ac:dyDescent="0.25"/>
    <row r="1613" s="97" customFormat="1" x14ac:dyDescent="0.25"/>
    <row r="1614" s="97" customFormat="1" x14ac:dyDescent="0.25"/>
    <row r="1615" s="97" customFormat="1" x14ac:dyDescent="0.25"/>
    <row r="1616" s="97" customFormat="1" x14ac:dyDescent="0.25"/>
    <row r="1617" s="97" customFormat="1" x14ac:dyDescent="0.25"/>
    <row r="1618" s="97" customFormat="1" x14ac:dyDescent="0.25"/>
    <row r="1619" s="97" customFormat="1" x14ac:dyDescent="0.25"/>
    <row r="1620" s="97" customFormat="1" x14ac:dyDescent="0.25"/>
    <row r="1621" s="97" customFormat="1" x14ac:dyDescent="0.25"/>
    <row r="1622" s="97" customFormat="1" x14ac:dyDescent="0.25"/>
    <row r="1623" s="97" customFormat="1" x14ac:dyDescent="0.25"/>
    <row r="1624" s="97" customFormat="1" x14ac:dyDescent="0.25"/>
    <row r="1625" s="97" customFormat="1" x14ac:dyDescent="0.25"/>
    <row r="1626" s="97" customFormat="1" x14ac:dyDescent="0.25"/>
    <row r="1627" s="97" customFormat="1" x14ac:dyDescent="0.25"/>
    <row r="1628" s="97" customFormat="1" x14ac:dyDescent="0.25"/>
    <row r="1629" s="97" customFormat="1" x14ac:dyDescent="0.25"/>
    <row r="1630" s="97" customFormat="1" x14ac:dyDescent="0.25"/>
    <row r="1631" s="97" customFormat="1" x14ac:dyDescent="0.25"/>
    <row r="1632" s="97" customFormat="1" x14ac:dyDescent="0.25"/>
    <row r="1633" s="97" customFormat="1" x14ac:dyDescent="0.25"/>
    <row r="1634" s="97" customFormat="1" x14ac:dyDescent="0.25"/>
    <row r="1635" s="97" customFormat="1" x14ac:dyDescent="0.25"/>
    <row r="1636" s="97" customFormat="1" x14ac:dyDescent="0.25"/>
    <row r="1637" s="97" customFormat="1" x14ac:dyDescent="0.25"/>
    <row r="1638" s="97" customFormat="1" x14ac:dyDescent="0.25"/>
    <row r="1639" s="97" customFormat="1" x14ac:dyDescent="0.25"/>
    <row r="1640" s="97" customFormat="1" x14ac:dyDescent="0.25"/>
    <row r="1641" s="97" customFormat="1" x14ac:dyDescent="0.25"/>
    <row r="1642" s="97" customFormat="1" x14ac:dyDescent="0.25"/>
    <row r="1643" s="97" customFormat="1" x14ac:dyDescent="0.25"/>
    <row r="1644" s="97" customFormat="1" x14ac:dyDescent="0.25"/>
    <row r="1645" s="97" customFormat="1" x14ac:dyDescent="0.25"/>
    <row r="1646" s="97" customFormat="1" x14ac:dyDescent="0.25"/>
    <row r="1647" s="97" customFormat="1" x14ac:dyDescent="0.25"/>
    <row r="1648" s="97" customFormat="1" x14ac:dyDescent="0.25"/>
    <row r="1649" s="97" customFormat="1" x14ac:dyDescent="0.25"/>
    <row r="1650" s="97" customFormat="1" x14ac:dyDescent="0.25"/>
    <row r="1651" s="97" customFormat="1" x14ac:dyDescent="0.25"/>
    <row r="1652" s="97" customFormat="1" x14ac:dyDescent="0.25"/>
    <row r="1653" s="97" customFormat="1" x14ac:dyDescent="0.25"/>
    <row r="1654" s="97" customFormat="1" x14ac:dyDescent="0.25"/>
    <row r="1655" s="97" customFormat="1" x14ac:dyDescent="0.25"/>
    <row r="1656" s="97" customFormat="1" x14ac:dyDescent="0.25"/>
    <row r="1657" s="97" customFormat="1" x14ac:dyDescent="0.25"/>
    <row r="1658" s="97" customFormat="1" x14ac:dyDescent="0.25"/>
    <row r="1659" s="97" customFormat="1" x14ac:dyDescent="0.25"/>
    <row r="1660" s="97" customFormat="1" x14ac:dyDescent="0.25"/>
    <row r="1661" s="97" customFormat="1" x14ac:dyDescent="0.25"/>
    <row r="1662" s="97" customFormat="1" x14ac:dyDescent="0.25"/>
    <row r="1663" s="97" customFormat="1" x14ac:dyDescent="0.25"/>
    <row r="1664" s="97" customFormat="1" x14ac:dyDescent="0.25"/>
    <row r="1665" s="97" customFormat="1" x14ac:dyDescent="0.25"/>
    <row r="1666" s="97" customFormat="1" x14ac:dyDescent="0.25"/>
    <row r="1667" s="97" customFormat="1" x14ac:dyDescent="0.25"/>
    <row r="1668" s="97" customFormat="1" x14ac:dyDescent="0.25"/>
    <row r="1669" s="97" customFormat="1" x14ac:dyDescent="0.25"/>
    <row r="1670" s="97" customFormat="1" x14ac:dyDescent="0.25"/>
    <row r="1671" s="97" customFormat="1" x14ac:dyDescent="0.25"/>
    <row r="1672" s="97" customFormat="1" x14ac:dyDescent="0.25"/>
    <row r="1673" s="97" customFormat="1" x14ac:dyDescent="0.25"/>
    <row r="1674" s="97" customFormat="1" x14ac:dyDescent="0.25"/>
    <row r="1675" s="97" customFormat="1" x14ac:dyDescent="0.25"/>
    <row r="1676" s="97" customFormat="1" x14ac:dyDescent="0.25"/>
    <row r="1677" s="97" customFormat="1" x14ac:dyDescent="0.25"/>
    <row r="1678" s="97" customFormat="1" x14ac:dyDescent="0.25"/>
    <row r="1679" s="97" customFormat="1" x14ac:dyDescent="0.25"/>
    <row r="1680" s="97" customFormat="1" x14ac:dyDescent="0.25"/>
    <row r="1681" s="97" customFormat="1" x14ac:dyDescent="0.25"/>
    <row r="1682" s="97" customFormat="1" x14ac:dyDescent="0.25"/>
    <row r="1683" s="97" customFormat="1" x14ac:dyDescent="0.25"/>
    <row r="1684" s="97" customFormat="1" x14ac:dyDescent="0.25"/>
    <row r="1685" s="97" customFormat="1" x14ac:dyDescent="0.25"/>
    <row r="1686" s="97" customFormat="1" x14ac:dyDescent="0.25"/>
    <row r="1687" s="97" customFormat="1" x14ac:dyDescent="0.25"/>
    <row r="1688" s="97" customFormat="1" x14ac:dyDescent="0.25"/>
    <row r="1689" s="97" customFormat="1" x14ac:dyDescent="0.25"/>
    <row r="1690" s="97" customFormat="1" x14ac:dyDescent="0.25"/>
    <row r="1691" s="97" customFormat="1" x14ac:dyDescent="0.25"/>
    <row r="1692" s="97" customFormat="1" x14ac:dyDescent="0.25"/>
    <row r="1693" s="97" customFormat="1" x14ac:dyDescent="0.25"/>
    <row r="1694" s="97" customFormat="1" x14ac:dyDescent="0.25"/>
    <row r="1695" s="97" customFormat="1" x14ac:dyDescent="0.25"/>
    <row r="1696" s="97" customFormat="1" x14ac:dyDescent="0.25"/>
    <row r="1697" s="97" customFormat="1" x14ac:dyDescent="0.25"/>
    <row r="1698" s="97" customFormat="1" x14ac:dyDescent="0.25"/>
    <row r="1699" s="97" customFormat="1" x14ac:dyDescent="0.25"/>
    <row r="1700" s="97" customFormat="1" x14ac:dyDescent="0.25"/>
    <row r="1701" s="97" customFormat="1" x14ac:dyDescent="0.25"/>
    <row r="1702" s="97" customFormat="1" x14ac:dyDescent="0.25"/>
    <row r="1703" s="97" customFormat="1" x14ac:dyDescent="0.25"/>
    <row r="1704" s="97" customFormat="1" x14ac:dyDescent="0.25"/>
    <row r="1705" s="97" customFormat="1" x14ac:dyDescent="0.25"/>
    <row r="1706" s="97" customFormat="1" x14ac:dyDescent="0.25"/>
    <row r="1707" s="97" customFormat="1" x14ac:dyDescent="0.25"/>
    <row r="1708" s="97" customFormat="1" x14ac:dyDescent="0.25"/>
    <row r="1709" s="97" customFormat="1" x14ac:dyDescent="0.25"/>
    <row r="1710" s="97" customFormat="1" x14ac:dyDescent="0.25"/>
    <row r="1711" s="97" customFormat="1" x14ac:dyDescent="0.25"/>
    <row r="1712" s="97" customFormat="1" x14ac:dyDescent="0.25"/>
    <row r="1713" s="97" customFormat="1" x14ac:dyDescent="0.25"/>
    <row r="1714" s="97" customFormat="1" x14ac:dyDescent="0.25"/>
    <row r="1715" s="97" customFormat="1" x14ac:dyDescent="0.25"/>
    <row r="1716" s="97" customFormat="1" x14ac:dyDescent="0.25"/>
    <row r="1717" s="97" customFormat="1" x14ac:dyDescent="0.25"/>
    <row r="1718" s="97" customFormat="1" x14ac:dyDescent="0.25"/>
    <row r="1719" s="97" customFormat="1" x14ac:dyDescent="0.25"/>
    <row r="1720" s="97" customFormat="1" x14ac:dyDescent="0.25"/>
    <row r="1721" s="97" customFormat="1" x14ac:dyDescent="0.25"/>
    <row r="1722" s="97" customFormat="1" x14ac:dyDescent="0.25"/>
    <row r="1723" s="97" customFormat="1" x14ac:dyDescent="0.25"/>
    <row r="1724" s="97" customFormat="1" x14ac:dyDescent="0.25"/>
    <row r="1725" s="97" customFormat="1" x14ac:dyDescent="0.25"/>
    <row r="1726" s="97" customFormat="1" x14ac:dyDescent="0.25"/>
    <row r="1727" s="97" customFormat="1" x14ac:dyDescent="0.25"/>
    <row r="1728" s="97" customFormat="1" x14ac:dyDescent="0.25"/>
    <row r="1729" s="97" customFormat="1" x14ac:dyDescent="0.25"/>
    <row r="1730" s="97" customFormat="1" x14ac:dyDescent="0.25"/>
    <row r="1731" s="97" customFormat="1" x14ac:dyDescent="0.25"/>
    <row r="1732" s="97" customFormat="1" x14ac:dyDescent="0.25"/>
    <row r="1733" s="97" customFormat="1" x14ac:dyDescent="0.25"/>
    <row r="1734" s="97" customFormat="1" x14ac:dyDescent="0.25"/>
    <row r="1735" s="97" customFormat="1" x14ac:dyDescent="0.25"/>
    <row r="1736" s="97" customFormat="1" x14ac:dyDescent="0.25"/>
    <row r="1737" s="97" customFormat="1" x14ac:dyDescent="0.25"/>
    <row r="1738" s="97" customFormat="1" x14ac:dyDescent="0.25"/>
    <row r="1739" s="97" customFormat="1" x14ac:dyDescent="0.25"/>
    <row r="1740" s="97" customFormat="1" x14ac:dyDescent="0.25"/>
    <row r="1741" s="97" customFormat="1" x14ac:dyDescent="0.25"/>
    <row r="1742" s="97" customFormat="1" x14ac:dyDescent="0.25"/>
    <row r="1743" s="97" customFormat="1" x14ac:dyDescent="0.25"/>
    <row r="1744" s="97" customFormat="1" x14ac:dyDescent="0.25"/>
    <row r="1745" s="97" customFormat="1" x14ac:dyDescent="0.25"/>
    <row r="1746" s="97" customFormat="1" x14ac:dyDescent="0.25"/>
    <row r="1747" s="97" customFormat="1" x14ac:dyDescent="0.25"/>
    <row r="1748" s="97" customFormat="1" x14ac:dyDescent="0.25"/>
    <row r="1749" s="97" customFormat="1" x14ac:dyDescent="0.25"/>
    <row r="1750" s="97" customFormat="1" x14ac:dyDescent="0.25"/>
    <row r="1751" s="97" customFormat="1" x14ac:dyDescent="0.25"/>
    <row r="1752" s="97" customFormat="1" x14ac:dyDescent="0.25"/>
    <row r="1753" s="97" customFormat="1" x14ac:dyDescent="0.25"/>
    <row r="1754" s="97" customFormat="1" x14ac:dyDescent="0.25"/>
    <row r="1755" s="97" customFormat="1" x14ac:dyDescent="0.25"/>
    <row r="1756" s="97" customFormat="1" x14ac:dyDescent="0.25"/>
    <row r="1757" s="97" customFormat="1" x14ac:dyDescent="0.25"/>
    <row r="1758" s="97" customFormat="1" x14ac:dyDescent="0.25"/>
    <row r="1759" s="97" customFormat="1" x14ac:dyDescent="0.25"/>
    <row r="1760" s="97" customFormat="1" x14ac:dyDescent="0.25"/>
    <row r="1761" s="97" customFormat="1" x14ac:dyDescent="0.25"/>
    <row r="1762" s="97" customFormat="1" x14ac:dyDescent="0.25"/>
    <row r="1763" s="97" customFormat="1" x14ac:dyDescent="0.25"/>
    <row r="1764" s="97" customFormat="1" x14ac:dyDescent="0.25"/>
    <row r="1765" s="97" customFormat="1" x14ac:dyDescent="0.25"/>
    <row r="1766" s="97" customFormat="1" x14ac:dyDescent="0.25"/>
    <row r="1767" s="97" customFormat="1" x14ac:dyDescent="0.25"/>
    <row r="1768" s="97" customFormat="1" x14ac:dyDescent="0.25"/>
    <row r="1769" s="97" customFormat="1" x14ac:dyDescent="0.25"/>
    <row r="1770" s="97" customFormat="1" x14ac:dyDescent="0.25"/>
    <row r="1771" s="97" customFormat="1" x14ac:dyDescent="0.25"/>
    <row r="1772" s="97" customFormat="1" x14ac:dyDescent="0.25"/>
    <row r="1773" s="97" customFormat="1" x14ac:dyDescent="0.25"/>
    <row r="1774" s="97" customFormat="1" x14ac:dyDescent="0.25"/>
    <row r="1775" s="97" customFormat="1" x14ac:dyDescent="0.25"/>
    <row r="1776" s="97" customFormat="1" x14ac:dyDescent="0.25"/>
    <row r="1777" s="97" customFormat="1" x14ac:dyDescent="0.25"/>
    <row r="1778" s="97" customFormat="1" x14ac:dyDescent="0.25"/>
    <row r="1779" s="97" customFormat="1" x14ac:dyDescent="0.25"/>
    <row r="1780" s="97" customFormat="1" x14ac:dyDescent="0.25"/>
    <row r="1781" s="97" customFormat="1" x14ac:dyDescent="0.25"/>
    <row r="1782" s="97" customFormat="1" x14ac:dyDescent="0.25"/>
    <row r="1783" s="97" customFormat="1" x14ac:dyDescent="0.25"/>
    <row r="1784" s="97" customFormat="1" x14ac:dyDescent="0.25"/>
    <row r="1785" s="97" customFormat="1" x14ac:dyDescent="0.25"/>
    <row r="1786" s="97" customFormat="1" x14ac:dyDescent="0.25"/>
    <row r="1787" s="97" customFormat="1" x14ac:dyDescent="0.25"/>
    <row r="1788" s="97" customFormat="1" x14ac:dyDescent="0.25"/>
    <row r="1789" s="97" customFormat="1" x14ac:dyDescent="0.25"/>
    <row r="1790" s="97" customFormat="1" x14ac:dyDescent="0.25"/>
    <row r="1791" s="97" customFormat="1" x14ac:dyDescent="0.25"/>
    <row r="1792" s="97" customFormat="1" x14ac:dyDescent="0.25"/>
    <row r="1793" s="97" customFormat="1" x14ac:dyDescent="0.25"/>
    <row r="1794" s="97" customFormat="1" x14ac:dyDescent="0.25"/>
    <row r="1795" s="97" customFormat="1" x14ac:dyDescent="0.25"/>
    <row r="1796" s="97" customFormat="1" x14ac:dyDescent="0.25"/>
    <row r="1797" s="97" customFormat="1" x14ac:dyDescent="0.25"/>
    <row r="1798" s="97" customFormat="1" x14ac:dyDescent="0.25"/>
    <row r="1799" s="97" customFormat="1" x14ac:dyDescent="0.25"/>
    <row r="1800" s="97" customFormat="1" x14ac:dyDescent="0.25"/>
    <row r="1801" s="97" customFormat="1" x14ac:dyDescent="0.25"/>
    <row r="1802" s="97" customFormat="1" x14ac:dyDescent="0.25"/>
    <row r="1803" s="97" customFormat="1" x14ac:dyDescent="0.25"/>
    <row r="1804" s="97" customFormat="1" x14ac:dyDescent="0.25"/>
    <row r="1805" s="97" customFormat="1" x14ac:dyDescent="0.25"/>
    <row r="1806" s="97" customFormat="1" x14ac:dyDescent="0.25"/>
    <row r="1807" s="97" customFormat="1" x14ac:dyDescent="0.25"/>
    <row r="1808" s="97" customFormat="1" x14ac:dyDescent="0.25"/>
    <row r="1809" s="97" customFormat="1" x14ac:dyDescent="0.25"/>
    <row r="1810" s="97" customFormat="1" x14ac:dyDescent="0.25"/>
    <row r="1811" s="97" customFormat="1" x14ac:dyDescent="0.25"/>
    <row r="1812" s="97" customFormat="1" x14ac:dyDescent="0.25"/>
    <row r="1813" s="97" customFormat="1" x14ac:dyDescent="0.25"/>
    <row r="1814" s="97" customFormat="1" x14ac:dyDescent="0.25"/>
    <row r="1815" s="97" customFormat="1" x14ac:dyDescent="0.25"/>
    <row r="1816" s="97" customFormat="1" x14ac:dyDescent="0.25"/>
    <row r="1817" s="97" customFormat="1" x14ac:dyDescent="0.25"/>
    <row r="1818" s="97" customFormat="1" x14ac:dyDescent="0.25"/>
    <row r="1819" s="97" customFormat="1" x14ac:dyDescent="0.25"/>
    <row r="1820" s="97" customFormat="1" x14ac:dyDescent="0.25"/>
    <row r="1821" s="97" customFormat="1" x14ac:dyDescent="0.25"/>
    <row r="1822" s="97" customFormat="1" x14ac:dyDescent="0.25"/>
    <row r="1823" s="97" customFormat="1" x14ac:dyDescent="0.25"/>
    <row r="1824" s="97" customFormat="1" x14ac:dyDescent="0.25"/>
    <row r="1825" s="97" customFormat="1" x14ac:dyDescent="0.25"/>
    <row r="1826" s="97" customFormat="1" x14ac:dyDescent="0.25"/>
    <row r="1827" s="97" customFormat="1" x14ac:dyDescent="0.25"/>
    <row r="1828" s="97" customFormat="1" x14ac:dyDescent="0.25"/>
    <row r="1829" s="97" customFormat="1" x14ac:dyDescent="0.25"/>
    <row r="1830" s="97" customFormat="1" x14ac:dyDescent="0.25"/>
    <row r="1831" s="97" customFormat="1" x14ac:dyDescent="0.25"/>
    <row r="1832" s="97" customFormat="1" x14ac:dyDescent="0.25"/>
    <row r="1833" s="97" customFormat="1" x14ac:dyDescent="0.25"/>
    <row r="1834" s="97" customFormat="1" x14ac:dyDescent="0.25"/>
    <row r="1835" s="97" customFormat="1" x14ac:dyDescent="0.25"/>
    <row r="1836" s="97" customFormat="1" x14ac:dyDescent="0.25"/>
    <row r="1837" s="97" customFormat="1" x14ac:dyDescent="0.25"/>
    <row r="1838" s="97" customFormat="1" x14ac:dyDescent="0.25"/>
    <row r="1839" s="97" customFormat="1" x14ac:dyDescent="0.25"/>
    <row r="1840" s="97" customFormat="1" x14ac:dyDescent="0.25"/>
    <row r="1841" s="97" customFormat="1" x14ac:dyDescent="0.25"/>
    <row r="1842" s="97" customFormat="1" x14ac:dyDescent="0.25"/>
    <row r="1843" s="97" customFormat="1" x14ac:dyDescent="0.25"/>
    <row r="1844" s="97" customFormat="1" x14ac:dyDescent="0.25"/>
    <row r="1845" s="97" customFormat="1" x14ac:dyDescent="0.25"/>
    <row r="1846" s="97" customFormat="1" x14ac:dyDescent="0.25"/>
    <row r="1847" s="97" customFormat="1" x14ac:dyDescent="0.25"/>
    <row r="1848" s="97" customFormat="1" x14ac:dyDescent="0.25"/>
    <row r="1849" s="97" customFormat="1" x14ac:dyDescent="0.25"/>
    <row r="1850" s="97" customFormat="1" x14ac:dyDescent="0.25"/>
    <row r="1851" s="97" customFormat="1" x14ac:dyDescent="0.25"/>
    <row r="1852" s="97" customFormat="1" x14ac:dyDescent="0.25"/>
    <row r="1853" s="97" customFormat="1" x14ac:dyDescent="0.25"/>
    <row r="1854" s="97" customFormat="1" x14ac:dyDescent="0.25"/>
    <row r="1855" s="97" customFormat="1" x14ac:dyDescent="0.25"/>
    <row r="1856" s="97" customFormat="1" x14ac:dyDescent="0.25"/>
    <row r="1857" s="97" customFormat="1" x14ac:dyDescent="0.25"/>
    <row r="1858" s="97" customFormat="1" x14ac:dyDescent="0.25"/>
    <row r="1859" s="97" customFormat="1" x14ac:dyDescent="0.25"/>
    <row r="1860" s="97" customFormat="1" x14ac:dyDescent="0.25"/>
    <row r="1861" s="97" customFormat="1" x14ac:dyDescent="0.25"/>
    <row r="1862" s="97" customFormat="1" x14ac:dyDescent="0.25"/>
    <row r="1863" s="97" customFormat="1" x14ac:dyDescent="0.25"/>
    <row r="1864" s="97" customFormat="1" x14ac:dyDescent="0.25"/>
    <row r="1865" s="97" customFormat="1" x14ac:dyDescent="0.25"/>
    <row r="1866" s="97" customFormat="1" x14ac:dyDescent="0.25"/>
    <row r="1867" s="97" customFormat="1" x14ac:dyDescent="0.25"/>
    <row r="1868" s="97" customFormat="1" x14ac:dyDescent="0.25"/>
    <row r="1869" s="97" customFormat="1" x14ac:dyDescent="0.25"/>
    <row r="1870" s="97" customFormat="1" x14ac:dyDescent="0.25"/>
    <row r="1871" s="97" customFormat="1" x14ac:dyDescent="0.25"/>
    <row r="1872" s="97" customFormat="1" x14ac:dyDescent="0.25"/>
    <row r="1873" s="97" customFormat="1" x14ac:dyDescent="0.25"/>
    <row r="1874" s="97" customFormat="1" x14ac:dyDescent="0.25"/>
    <row r="1875" s="97" customFormat="1" x14ac:dyDescent="0.25"/>
    <row r="1876" s="97" customFormat="1" x14ac:dyDescent="0.25"/>
    <row r="1877" s="97" customFormat="1" x14ac:dyDescent="0.25"/>
    <row r="1878" s="97" customFormat="1" x14ac:dyDescent="0.25"/>
    <row r="1879" s="97" customFormat="1" x14ac:dyDescent="0.25"/>
    <row r="1880" s="97" customFormat="1" x14ac:dyDescent="0.25"/>
    <row r="1881" s="97" customFormat="1" x14ac:dyDescent="0.25"/>
    <row r="1882" s="97" customFormat="1" x14ac:dyDescent="0.25"/>
    <row r="1883" s="97" customFormat="1" x14ac:dyDescent="0.25"/>
    <row r="1884" s="97" customFormat="1" x14ac:dyDescent="0.25"/>
    <row r="1885" s="97" customFormat="1" x14ac:dyDescent="0.25"/>
    <row r="1886" s="97" customFormat="1" x14ac:dyDescent="0.25"/>
    <row r="1887" s="97" customFormat="1" x14ac:dyDescent="0.25"/>
    <row r="1888" s="97" customFormat="1" x14ac:dyDescent="0.25"/>
    <row r="1889" s="97" customFormat="1" x14ac:dyDescent="0.25"/>
    <row r="1890" s="97" customFormat="1" x14ac:dyDescent="0.25"/>
    <row r="1891" s="97" customFormat="1" x14ac:dyDescent="0.25"/>
    <row r="1892" s="97" customFormat="1" x14ac:dyDescent="0.25"/>
    <row r="1893" s="97" customFormat="1" x14ac:dyDescent="0.25"/>
    <row r="1894" s="97" customFormat="1" x14ac:dyDescent="0.25"/>
    <row r="1895" s="97" customFormat="1" x14ac:dyDescent="0.25"/>
    <row r="1896" s="97" customFormat="1" x14ac:dyDescent="0.25"/>
    <row r="1897" s="97" customFormat="1" x14ac:dyDescent="0.25"/>
    <row r="1898" s="97" customFormat="1" x14ac:dyDescent="0.25"/>
    <row r="1899" s="97" customFormat="1" x14ac:dyDescent="0.25"/>
    <row r="1900" s="97" customFormat="1" x14ac:dyDescent="0.25"/>
    <row r="1901" s="97" customFormat="1" x14ac:dyDescent="0.25"/>
    <row r="1902" s="97" customFormat="1" x14ac:dyDescent="0.25"/>
    <row r="1903" s="97" customFormat="1" x14ac:dyDescent="0.25"/>
    <row r="1904" s="97" customFormat="1" x14ac:dyDescent="0.25"/>
    <row r="1905" s="97" customFormat="1" x14ac:dyDescent="0.25"/>
    <row r="1906" s="97" customFormat="1" x14ac:dyDescent="0.25"/>
    <row r="1907" s="97" customFormat="1" x14ac:dyDescent="0.25"/>
    <row r="1908" s="97" customFormat="1" x14ac:dyDescent="0.25"/>
    <row r="1909" s="97" customFormat="1" x14ac:dyDescent="0.25"/>
    <row r="1910" s="97" customFormat="1" x14ac:dyDescent="0.25"/>
    <row r="1911" s="97" customFormat="1" x14ac:dyDescent="0.25"/>
    <row r="1912" s="97" customFormat="1" x14ac:dyDescent="0.25"/>
    <row r="1913" s="97" customFormat="1" x14ac:dyDescent="0.25"/>
    <row r="1914" s="97" customFormat="1" x14ac:dyDescent="0.25"/>
    <row r="1915" s="97" customFormat="1" x14ac:dyDescent="0.25"/>
    <row r="1916" s="97" customFormat="1" x14ac:dyDescent="0.25"/>
    <row r="1917" s="97" customFormat="1" x14ac:dyDescent="0.25"/>
    <row r="1918" s="97" customFormat="1" x14ac:dyDescent="0.25"/>
    <row r="1919" s="97" customFormat="1" x14ac:dyDescent="0.25"/>
    <row r="1920" s="97" customFormat="1" x14ac:dyDescent="0.25"/>
    <row r="1921" s="97" customFormat="1" x14ac:dyDescent="0.25"/>
    <row r="1922" s="97" customFormat="1" x14ac:dyDescent="0.25"/>
    <row r="1923" s="97" customFormat="1" x14ac:dyDescent="0.25"/>
    <row r="1924" s="97" customFormat="1" x14ac:dyDescent="0.25"/>
    <row r="1925" s="97" customFormat="1" x14ac:dyDescent="0.25"/>
    <row r="1926" s="97" customFormat="1" x14ac:dyDescent="0.25"/>
    <row r="1927" s="97" customFormat="1" x14ac:dyDescent="0.25"/>
    <row r="1928" s="97" customFormat="1" x14ac:dyDescent="0.25"/>
    <row r="1929" s="97" customFormat="1" x14ac:dyDescent="0.25"/>
    <row r="1930" s="97" customFormat="1" x14ac:dyDescent="0.25"/>
    <row r="1931" s="97" customFormat="1" x14ac:dyDescent="0.25"/>
    <row r="1932" s="97" customFormat="1" x14ac:dyDescent="0.25"/>
    <row r="1933" s="97" customFormat="1" x14ac:dyDescent="0.25"/>
    <row r="1934" s="97" customFormat="1" x14ac:dyDescent="0.25"/>
    <row r="1935" s="97" customFormat="1" x14ac:dyDescent="0.25"/>
    <row r="1936" s="97" customFormat="1" x14ac:dyDescent="0.25"/>
    <row r="1937" s="97" customFormat="1" x14ac:dyDescent="0.25"/>
    <row r="1938" s="97" customFormat="1" x14ac:dyDescent="0.25"/>
    <row r="1939" s="97" customFormat="1" x14ac:dyDescent="0.25"/>
    <row r="1940" s="97" customFormat="1" x14ac:dyDescent="0.25"/>
    <row r="1941" s="97" customFormat="1" x14ac:dyDescent="0.25"/>
    <row r="1942" s="97" customFormat="1" x14ac:dyDescent="0.25"/>
    <row r="1943" s="97" customFormat="1" x14ac:dyDescent="0.25"/>
    <row r="1944" s="97" customFormat="1" x14ac:dyDescent="0.25"/>
    <row r="1945" s="97" customFormat="1" x14ac:dyDescent="0.25"/>
    <row r="1946" s="97" customFormat="1" x14ac:dyDescent="0.25"/>
    <row r="1947" s="97" customFormat="1" x14ac:dyDescent="0.25"/>
    <row r="1948" s="97" customFormat="1" x14ac:dyDescent="0.25"/>
    <row r="1949" s="97" customFormat="1" x14ac:dyDescent="0.25"/>
    <row r="1950" s="97" customFormat="1" x14ac:dyDescent="0.25"/>
    <row r="1951" s="97" customFormat="1" x14ac:dyDescent="0.25"/>
    <row r="1952" s="97" customFormat="1" x14ac:dyDescent="0.25"/>
    <row r="1953" s="97" customFormat="1" x14ac:dyDescent="0.25"/>
    <row r="1954" s="97" customFormat="1" x14ac:dyDescent="0.25"/>
    <row r="1955" s="97" customFormat="1" x14ac:dyDescent="0.25"/>
    <row r="1956" s="97" customFormat="1" x14ac:dyDescent="0.25"/>
    <row r="1957" s="97" customFormat="1" x14ac:dyDescent="0.25"/>
    <row r="1958" s="97" customFormat="1" x14ac:dyDescent="0.25"/>
    <row r="1959" s="97" customFormat="1" x14ac:dyDescent="0.25"/>
    <row r="1960" s="97" customFormat="1" x14ac:dyDescent="0.25"/>
    <row r="1961" s="97" customFormat="1" x14ac:dyDescent="0.25"/>
    <row r="1962" s="97" customFormat="1" x14ac:dyDescent="0.25"/>
    <row r="1963" s="97" customFormat="1" x14ac:dyDescent="0.25"/>
    <row r="1964" s="97" customFormat="1" x14ac:dyDescent="0.25"/>
    <row r="1965" s="97" customFormat="1" x14ac:dyDescent="0.25"/>
    <row r="1966" s="97" customFormat="1" x14ac:dyDescent="0.25"/>
    <row r="1967" s="97" customFormat="1" x14ac:dyDescent="0.25"/>
    <row r="1968" s="97" customFormat="1" x14ac:dyDescent="0.25"/>
    <row r="1969" s="97" customFormat="1" x14ac:dyDescent="0.25"/>
    <row r="1970" s="97" customFormat="1" x14ac:dyDescent="0.25"/>
    <row r="1971" s="97" customFormat="1" x14ac:dyDescent="0.25"/>
    <row r="1972" s="97" customFormat="1" x14ac:dyDescent="0.25"/>
    <row r="1973" s="97" customFormat="1" x14ac:dyDescent="0.25"/>
    <row r="1974" s="97" customFormat="1" x14ac:dyDescent="0.25"/>
    <row r="1975" s="97" customFormat="1" x14ac:dyDescent="0.25"/>
    <row r="1976" s="97" customFormat="1" x14ac:dyDescent="0.25"/>
    <row r="1977" s="97" customFormat="1" x14ac:dyDescent="0.25"/>
    <row r="1978" s="97" customFormat="1" x14ac:dyDescent="0.25"/>
    <row r="1979" s="97" customFormat="1" x14ac:dyDescent="0.25"/>
    <row r="1980" s="97" customFormat="1" x14ac:dyDescent="0.25"/>
    <row r="1981" s="97" customFormat="1" x14ac:dyDescent="0.25"/>
    <row r="1982" s="97" customFormat="1" x14ac:dyDescent="0.25"/>
    <row r="1983" s="97" customFormat="1" x14ac:dyDescent="0.25"/>
    <row r="1984" s="97" customFormat="1" x14ac:dyDescent="0.25"/>
    <row r="1985" s="97" customFormat="1" x14ac:dyDescent="0.25"/>
    <row r="1986" s="97" customFormat="1" x14ac:dyDescent="0.25"/>
    <row r="1987" s="97" customFormat="1" x14ac:dyDescent="0.25"/>
    <row r="1988" s="97" customFormat="1" x14ac:dyDescent="0.25"/>
    <row r="1989" s="97" customFormat="1" x14ac:dyDescent="0.25"/>
    <row r="1990" s="97" customFormat="1" x14ac:dyDescent="0.25"/>
    <row r="1991" s="97" customFormat="1" x14ac:dyDescent="0.25"/>
    <row r="1992" s="97" customFormat="1" x14ac:dyDescent="0.25"/>
    <row r="1993" s="97" customFormat="1" x14ac:dyDescent="0.25"/>
    <row r="1994" s="97" customFormat="1" x14ac:dyDescent="0.25"/>
    <row r="1995" s="97" customFormat="1" x14ac:dyDescent="0.25"/>
    <row r="1996" s="97" customFormat="1" x14ac:dyDescent="0.25"/>
    <row r="1997" s="97" customFormat="1" x14ac:dyDescent="0.25"/>
    <row r="1998" s="97" customFormat="1" x14ac:dyDescent="0.25"/>
    <row r="1999" s="97" customFormat="1" x14ac:dyDescent="0.25"/>
    <row r="2000" s="97" customFormat="1" x14ac:dyDescent="0.25"/>
    <row r="2001" s="97" customFormat="1" x14ac:dyDescent="0.25"/>
    <row r="2002" s="97" customFormat="1" x14ac:dyDescent="0.25"/>
    <row r="2003" s="97" customFormat="1" x14ac:dyDescent="0.25"/>
    <row r="2004" s="97" customFormat="1" x14ac:dyDescent="0.25"/>
    <row r="2005" s="97" customFormat="1" x14ac:dyDescent="0.25"/>
    <row r="2006" s="97" customFormat="1" x14ac:dyDescent="0.25"/>
    <row r="2007" s="97" customFormat="1" x14ac:dyDescent="0.25"/>
    <row r="2008" s="97" customFormat="1" x14ac:dyDescent="0.25"/>
    <row r="2009" s="97" customFormat="1" x14ac:dyDescent="0.25"/>
    <row r="2010" s="97" customFormat="1" x14ac:dyDescent="0.25"/>
    <row r="2011" s="97" customFormat="1" x14ac:dyDescent="0.25"/>
    <row r="2012" s="97" customFormat="1" x14ac:dyDescent="0.25"/>
    <row r="2013" s="97" customFormat="1" x14ac:dyDescent="0.25"/>
    <row r="2014" s="97" customFormat="1" x14ac:dyDescent="0.25"/>
    <row r="2015" s="97" customFormat="1" x14ac:dyDescent="0.25"/>
    <row r="2016" s="97" customFormat="1" x14ac:dyDescent="0.25"/>
    <row r="2017" s="97" customFormat="1" x14ac:dyDescent="0.25"/>
    <row r="2018" s="97" customFormat="1" x14ac:dyDescent="0.25"/>
    <row r="2019" s="97" customFormat="1" x14ac:dyDescent="0.25"/>
    <row r="2020" s="97" customFormat="1" x14ac:dyDescent="0.25"/>
    <row r="2021" s="97" customFormat="1" x14ac:dyDescent="0.25"/>
    <row r="2022" s="97" customFormat="1" x14ac:dyDescent="0.25"/>
    <row r="2023" s="97" customFormat="1" x14ac:dyDescent="0.25"/>
    <row r="2024" s="97" customFormat="1" x14ac:dyDescent="0.25"/>
    <row r="2025" s="97" customFormat="1" x14ac:dyDescent="0.25"/>
    <row r="2026" s="97" customFormat="1" x14ac:dyDescent="0.25"/>
    <row r="2027" s="97" customFormat="1" x14ac:dyDescent="0.25"/>
    <row r="2028" s="97" customFormat="1" x14ac:dyDescent="0.25"/>
    <row r="2029" s="97" customFormat="1" x14ac:dyDescent="0.25"/>
    <row r="2030" s="97" customFormat="1" x14ac:dyDescent="0.25"/>
    <row r="2031" s="97" customFormat="1" x14ac:dyDescent="0.25"/>
    <row r="2032" s="97" customFormat="1" x14ac:dyDescent="0.25"/>
    <row r="2033" s="97" customFormat="1" x14ac:dyDescent="0.25"/>
    <row r="2034" s="97" customFormat="1" x14ac:dyDescent="0.25"/>
    <row r="2035" s="97" customFormat="1" x14ac:dyDescent="0.25"/>
    <row r="2036" s="97" customFormat="1" x14ac:dyDescent="0.25"/>
    <row r="2037" s="97" customFormat="1" x14ac:dyDescent="0.25"/>
    <row r="2038" s="97" customFormat="1" x14ac:dyDescent="0.25"/>
    <row r="2039" s="97" customFormat="1" x14ac:dyDescent="0.25"/>
    <row r="2040" s="97" customFormat="1" x14ac:dyDescent="0.25"/>
    <row r="2041" s="97" customFormat="1" x14ac:dyDescent="0.25"/>
    <row r="2042" s="97" customFormat="1" x14ac:dyDescent="0.25"/>
    <row r="2043" s="97" customFormat="1" x14ac:dyDescent="0.25"/>
    <row r="2044" s="97" customFormat="1" x14ac:dyDescent="0.25"/>
    <row r="2045" s="97" customFormat="1" x14ac:dyDescent="0.25"/>
    <row r="2046" s="97" customFormat="1" x14ac:dyDescent="0.25"/>
    <row r="2047" s="97" customFormat="1" x14ac:dyDescent="0.25"/>
    <row r="2048" s="97" customFormat="1" x14ac:dyDescent="0.25"/>
    <row r="2049" s="97" customFormat="1" x14ac:dyDescent="0.25"/>
    <row r="2050" s="97" customFormat="1" x14ac:dyDescent="0.25"/>
    <row r="2051" s="97" customFormat="1" x14ac:dyDescent="0.25"/>
    <row r="2052" s="97" customFormat="1" x14ac:dyDescent="0.25"/>
    <row r="2053" s="97" customFormat="1" x14ac:dyDescent="0.25"/>
    <row r="2054" s="97" customFormat="1" x14ac:dyDescent="0.25"/>
    <row r="2055" s="97" customFormat="1" x14ac:dyDescent="0.25"/>
    <row r="2056" s="97" customFormat="1" x14ac:dyDescent="0.25"/>
    <row r="2057" s="97" customFormat="1" x14ac:dyDescent="0.25"/>
    <row r="2058" s="97" customFormat="1" x14ac:dyDescent="0.25"/>
    <row r="2059" s="97" customFormat="1" x14ac:dyDescent="0.25"/>
    <row r="2060" s="97" customFormat="1" x14ac:dyDescent="0.25"/>
    <row r="2061" s="97" customFormat="1" x14ac:dyDescent="0.25"/>
    <row r="2062" s="97" customFormat="1" x14ac:dyDescent="0.25"/>
    <row r="2063" s="97" customFormat="1" x14ac:dyDescent="0.25"/>
    <row r="2064" s="97" customFormat="1" x14ac:dyDescent="0.25"/>
    <row r="2065" s="97" customFormat="1" x14ac:dyDescent="0.25"/>
    <row r="2066" s="97" customFormat="1" x14ac:dyDescent="0.25"/>
    <row r="2067" s="97" customFormat="1" x14ac:dyDescent="0.25"/>
    <row r="2068" s="97" customFormat="1" x14ac:dyDescent="0.25"/>
    <row r="2069" s="97" customFormat="1" x14ac:dyDescent="0.25"/>
    <row r="2070" s="97" customFormat="1" x14ac:dyDescent="0.25"/>
    <row r="2071" s="97" customFormat="1" x14ac:dyDescent="0.25"/>
    <row r="2072" s="97" customFormat="1" x14ac:dyDescent="0.25"/>
    <row r="2073" s="97" customFormat="1" x14ac:dyDescent="0.25"/>
    <row r="2074" s="97" customFormat="1" x14ac:dyDescent="0.25"/>
    <row r="2075" s="97" customFormat="1" x14ac:dyDescent="0.25"/>
    <row r="2076" s="97" customFormat="1" x14ac:dyDescent="0.25"/>
    <row r="2077" s="97" customFormat="1" x14ac:dyDescent="0.25"/>
    <row r="2078" s="97" customFormat="1" x14ac:dyDescent="0.25"/>
    <row r="2079" s="97" customFormat="1" x14ac:dyDescent="0.25"/>
    <row r="2080" s="97" customFormat="1" x14ac:dyDescent="0.25"/>
    <row r="2081" s="97" customFormat="1" x14ac:dyDescent="0.25"/>
    <row r="2082" s="97" customFormat="1" x14ac:dyDescent="0.25"/>
    <row r="2083" s="97" customFormat="1" x14ac:dyDescent="0.25"/>
    <row r="2084" s="97" customFormat="1" x14ac:dyDescent="0.25"/>
    <row r="2085" s="97" customFormat="1" x14ac:dyDescent="0.25"/>
    <row r="2086" s="97" customFormat="1" x14ac:dyDescent="0.25"/>
    <row r="2087" s="97" customFormat="1" x14ac:dyDescent="0.25"/>
    <row r="2088" s="97" customFormat="1" x14ac:dyDescent="0.25"/>
    <row r="2089" s="97" customFormat="1" x14ac:dyDescent="0.25"/>
    <row r="2090" s="97" customFormat="1" x14ac:dyDescent="0.25"/>
    <row r="2091" s="97" customFormat="1" x14ac:dyDescent="0.25"/>
    <row r="2092" s="97" customFormat="1" x14ac:dyDescent="0.25"/>
    <row r="2093" s="97" customFormat="1" x14ac:dyDescent="0.25"/>
    <row r="2094" s="97" customFormat="1" x14ac:dyDescent="0.25"/>
    <row r="2095" s="97" customFormat="1" x14ac:dyDescent="0.25"/>
    <row r="2096" s="97" customFormat="1" x14ac:dyDescent="0.25"/>
    <row r="2097" s="97" customFormat="1" x14ac:dyDescent="0.25"/>
    <row r="2098" s="97" customFormat="1" x14ac:dyDescent="0.25"/>
    <row r="2099" s="97" customFormat="1" x14ac:dyDescent="0.25"/>
    <row r="2100" s="97" customFormat="1" x14ac:dyDescent="0.25"/>
    <row r="2101" s="97" customFormat="1" x14ac:dyDescent="0.25"/>
    <row r="2102" s="97" customFormat="1" x14ac:dyDescent="0.25"/>
    <row r="2103" s="97" customFormat="1" x14ac:dyDescent="0.25"/>
    <row r="2104" s="97" customFormat="1" x14ac:dyDescent="0.25"/>
    <row r="2105" s="97" customFormat="1" x14ac:dyDescent="0.25"/>
    <row r="2106" s="97" customFormat="1" x14ac:dyDescent="0.25"/>
    <row r="2107" s="97" customFormat="1" x14ac:dyDescent="0.25"/>
    <row r="2108" s="97" customFormat="1" x14ac:dyDescent="0.25"/>
    <row r="2109" s="97" customFormat="1" x14ac:dyDescent="0.25"/>
    <row r="2110" s="97" customFormat="1" x14ac:dyDescent="0.25"/>
    <row r="2111" s="97" customFormat="1" x14ac:dyDescent="0.25"/>
    <row r="2112" s="97" customFormat="1" x14ac:dyDescent="0.25"/>
    <row r="2113" s="97" customFormat="1" x14ac:dyDescent="0.25"/>
    <row r="2114" s="97" customFormat="1" x14ac:dyDescent="0.25"/>
    <row r="2115" s="97" customFormat="1" x14ac:dyDescent="0.25"/>
    <row r="2116" s="97" customFormat="1" x14ac:dyDescent="0.25"/>
    <row r="2117" s="97" customFormat="1" x14ac:dyDescent="0.25"/>
    <row r="2118" s="97" customFormat="1" x14ac:dyDescent="0.25"/>
    <row r="2119" s="97" customFormat="1" x14ac:dyDescent="0.25"/>
    <row r="2120" s="97" customFormat="1" x14ac:dyDescent="0.25"/>
    <row r="2121" s="97" customFormat="1" x14ac:dyDescent="0.25"/>
    <row r="2122" s="97" customFormat="1" x14ac:dyDescent="0.25"/>
    <row r="2123" s="97" customFormat="1" x14ac:dyDescent="0.25"/>
    <row r="2124" s="97" customFormat="1" x14ac:dyDescent="0.25"/>
    <row r="2125" s="97" customFormat="1" x14ac:dyDescent="0.25"/>
    <row r="2126" s="97" customFormat="1" x14ac:dyDescent="0.25"/>
    <row r="2127" s="97" customFormat="1" x14ac:dyDescent="0.25"/>
    <row r="2128" s="97" customFormat="1" x14ac:dyDescent="0.25"/>
    <row r="2129" s="97" customFormat="1" x14ac:dyDescent="0.25"/>
    <row r="2130" s="97" customFormat="1" x14ac:dyDescent="0.25"/>
    <row r="2131" s="97" customFormat="1" x14ac:dyDescent="0.25"/>
    <row r="2132" s="97" customFormat="1" x14ac:dyDescent="0.25"/>
    <row r="2133" s="97" customFormat="1" x14ac:dyDescent="0.25"/>
    <row r="2134" s="97" customFormat="1" x14ac:dyDescent="0.25"/>
    <row r="2135" s="97" customFormat="1" x14ac:dyDescent="0.25"/>
    <row r="2136" s="97" customFormat="1" x14ac:dyDescent="0.25"/>
    <row r="2137" s="97" customFormat="1" x14ac:dyDescent="0.25"/>
    <row r="2138" s="97" customFormat="1" x14ac:dyDescent="0.25"/>
    <row r="2139" s="97" customFormat="1" x14ac:dyDescent="0.25"/>
    <row r="2140" s="97" customFormat="1" x14ac:dyDescent="0.25"/>
    <row r="2141" s="97" customFormat="1" x14ac:dyDescent="0.25"/>
    <row r="2142" s="97" customFormat="1" x14ac:dyDescent="0.25"/>
    <row r="2143" s="97" customFormat="1" x14ac:dyDescent="0.25"/>
    <row r="2144" s="97" customFormat="1" x14ac:dyDescent="0.25"/>
    <row r="2145" s="97" customFormat="1" x14ac:dyDescent="0.25"/>
    <row r="2146" s="97" customFormat="1" x14ac:dyDescent="0.25"/>
    <row r="2147" s="97" customFormat="1" x14ac:dyDescent="0.25"/>
    <row r="2148" s="97" customFormat="1" x14ac:dyDescent="0.25"/>
    <row r="2149" s="97" customFormat="1" x14ac:dyDescent="0.25"/>
    <row r="2150" s="97" customFormat="1" x14ac:dyDescent="0.25"/>
    <row r="2151" s="97" customFormat="1" x14ac:dyDescent="0.25"/>
    <row r="2152" s="97" customFormat="1" x14ac:dyDescent="0.25"/>
    <row r="2153" s="97" customFormat="1" x14ac:dyDescent="0.25"/>
    <row r="2154" s="97" customFormat="1" x14ac:dyDescent="0.25"/>
    <row r="2155" s="97" customFormat="1" x14ac:dyDescent="0.25"/>
    <row r="2156" s="97" customFormat="1" x14ac:dyDescent="0.25"/>
    <row r="2157" s="97" customFormat="1" x14ac:dyDescent="0.25"/>
    <row r="2158" s="97" customFormat="1" x14ac:dyDescent="0.25"/>
    <row r="2159" s="97" customFormat="1" x14ac:dyDescent="0.25"/>
    <row r="2160" s="97" customFormat="1" x14ac:dyDescent="0.25"/>
    <row r="2161" s="97" customFormat="1" x14ac:dyDescent="0.25"/>
    <row r="2162" s="97" customFormat="1" x14ac:dyDescent="0.25"/>
    <row r="2163" s="97" customFormat="1" x14ac:dyDescent="0.25"/>
    <row r="2164" s="97" customFormat="1" x14ac:dyDescent="0.25"/>
    <row r="2165" s="97" customFormat="1" x14ac:dyDescent="0.25"/>
    <row r="2166" s="97" customFormat="1" x14ac:dyDescent="0.25"/>
    <row r="2167" s="97" customFormat="1" x14ac:dyDescent="0.25"/>
    <row r="2168" s="97" customFormat="1" x14ac:dyDescent="0.25"/>
    <row r="2169" s="97" customFormat="1" x14ac:dyDescent="0.25"/>
    <row r="2170" s="97" customFormat="1" x14ac:dyDescent="0.25"/>
    <row r="2171" s="97" customFormat="1" x14ac:dyDescent="0.25"/>
    <row r="2172" s="97" customFormat="1" x14ac:dyDescent="0.25"/>
    <row r="2173" s="97" customFormat="1" x14ac:dyDescent="0.25"/>
    <row r="2174" s="97" customFormat="1" x14ac:dyDescent="0.25"/>
    <row r="2175" s="97" customFormat="1" x14ac:dyDescent="0.25"/>
    <row r="2176" s="97" customFormat="1" x14ac:dyDescent="0.25"/>
    <row r="2177" s="97" customFormat="1" x14ac:dyDescent="0.25"/>
    <row r="2178" s="97" customFormat="1" x14ac:dyDescent="0.25"/>
    <row r="2179" s="97" customFormat="1" x14ac:dyDescent="0.25"/>
    <row r="2180" s="97" customFormat="1" x14ac:dyDescent="0.25"/>
    <row r="2181" s="97" customFormat="1" x14ac:dyDescent="0.25"/>
    <row r="2182" s="97" customFormat="1" x14ac:dyDescent="0.25"/>
    <row r="2183" s="97" customFormat="1" x14ac:dyDescent="0.25"/>
    <row r="2184" s="97" customFormat="1" x14ac:dyDescent="0.25"/>
    <row r="2185" s="97" customFormat="1" x14ac:dyDescent="0.25"/>
    <row r="2186" s="97" customFormat="1" x14ac:dyDescent="0.25"/>
    <row r="2187" s="97" customFormat="1" x14ac:dyDescent="0.25"/>
    <row r="2188" s="97" customFormat="1" x14ac:dyDescent="0.25"/>
    <row r="2189" s="97" customFormat="1" x14ac:dyDescent="0.25"/>
    <row r="2190" s="97" customFormat="1" x14ac:dyDescent="0.25"/>
    <row r="2191" s="97" customFormat="1" x14ac:dyDescent="0.25"/>
    <row r="2192" s="97" customFormat="1" x14ac:dyDescent="0.25"/>
    <row r="2193" s="97" customFormat="1" x14ac:dyDescent="0.25"/>
    <row r="2194" s="97" customFormat="1" x14ac:dyDescent="0.25"/>
    <row r="2195" s="97" customFormat="1" x14ac:dyDescent="0.25"/>
    <row r="2196" s="97" customFormat="1" x14ac:dyDescent="0.25"/>
    <row r="2197" s="97" customFormat="1" x14ac:dyDescent="0.25"/>
    <row r="2198" s="97" customFormat="1" x14ac:dyDescent="0.25"/>
    <row r="2199" s="97" customFormat="1" x14ac:dyDescent="0.25"/>
    <row r="2200" s="97" customFormat="1" x14ac:dyDescent="0.25"/>
    <row r="2201" s="97" customFormat="1" x14ac:dyDescent="0.25"/>
    <row r="2202" s="97" customFormat="1" x14ac:dyDescent="0.25"/>
    <row r="2203" s="97" customFormat="1" x14ac:dyDescent="0.25"/>
    <row r="2204" s="97" customFormat="1" x14ac:dyDescent="0.25"/>
    <row r="2205" s="97" customFormat="1" x14ac:dyDescent="0.25"/>
    <row r="2206" s="97" customFormat="1" x14ac:dyDescent="0.25"/>
    <row r="2207" s="97" customFormat="1" x14ac:dyDescent="0.25"/>
    <row r="2208" s="97" customFormat="1" x14ac:dyDescent="0.25"/>
    <row r="2209" s="97" customFormat="1" x14ac:dyDescent="0.25"/>
    <row r="2210" s="97" customFormat="1" x14ac:dyDescent="0.25"/>
    <row r="2211" s="97" customFormat="1" x14ac:dyDescent="0.25"/>
    <row r="2212" s="97" customFormat="1" x14ac:dyDescent="0.25"/>
    <row r="2213" s="97" customFormat="1" x14ac:dyDescent="0.25"/>
    <row r="2214" s="97" customFormat="1" x14ac:dyDescent="0.25"/>
    <row r="2215" s="97" customFormat="1" x14ac:dyDescent="0.25"/>
    <row r="2216" s="97" customFormat="1" x14ac:dyDescent="0.25"/>
    <row r="2217" s="97" customFormat="1" x14ac:dyDescent="0.25"/>
    <row r="2218" s="97" customFormat="1" x14ac:dyDescent="0.25"/>
    <row r="2219" s="97" customFormat="1" x14ac:dyDescent="0.25"/>
    <row r="2220" s="97" customFormat="1" x14ac:dyDescent="0.25"/>
    <row r="2221" s="97" customFormat="1" x14ac:dyDescent="0.25"/>
    <row r="2222" s="97" customFormat="1" x14ac:dyDescent="0.25"/>
    <row r="2223" s="97" customFormat="1" x14ac:dyDescent="0.25"/>
    <row r="2224" s="97" customFormat="1" x14ac:dyDescent="0.25"/>
    <row r="2225" s="97" customFormat="1" x14ac:dyDescent="0.25"/>
    <row r="2226" s="97" customFormat="1" x14ac:dyDescent="0.25"/>
    <row r="2227" s="97" customFormat="1" x14ac:dyDescent="0.25"/>
    <row r="2228" s="97" customFormat="1" x14ac:dyDescent="0.25"/>
    <row r="2229" s="97" customFormat="1" x14ac:dyDescent="0.25"/>
    <row r="2230" s="97" customFormat="1" x14ac:dyDescent="0.25"/>
    <row r="2231" s="97" customFormat="1" x14ac:dyDescent="0.25"/>
    <row r="2232" s="97" customFormat="1" x14ac:dyDescent="0.25"/>
    <row r="2233" s="97" customFormat="1" x14ac:dyDescent="0.25"/>
    <row r="2234" s="97" customFormat="1" x14ac:dyDescent="0.25"/>
    <row r="2235" s="97" customFormat="1" x14ac:dyDescent="0.25"/>
    <row r="2236" s="97" customFormat="1" x14ac:dyDescent="0.25"/>
    <row r="2237" s="97" customFormat="1" x14ac:dyDescent="0.25"/>
    <row r="2238" s="97" customFormat="1" x14ac:dyDescent="0.25"/>
    <row r="2239" s="97" customFormat="1" x14ac:dyDescent="0.25"/>
    <row r="2240" s="97" customFormat="1" x14ac:dyDescent="0.25"/>
    <row r="2241" s="97" customFormat="1" x14ac:dyDescent="0.25"/>
    <row r="2242" s="97" customFormat="1" x14ac:dyDescent="0.25"/>
    <row r="2243" s="97" customFormat="1" x14ac:dyDescent="0.25"/>
    <row r="2244" s="97" customFormat="1" x14ac:dyDescent="0.25"/>
    <row r="2245" s="97" customFormat="1" x14ac:dyDescent="0.25"/>
    <row r="2246" s="97" customFormat="1" x14ac:dyDescent="0.25"/>
    <row r="2247" s="97" customFormat="1" x14ac:dyDescent="0.25"/>
    <row r="2248" s="97" customFormat="1" x14ac:dyDescent="0.25"/>
    <row r="2249" s="97" customFormat="1" x14ac:dyDescent="0.25"/>
    <row r="2250" s="97" customFormat="1" x14ac:dyDescent="0.25"/>
    <row r="2251" s="97" customFormat="1" x14ac:dyDescent="0.25"/>
    <row r="2252" s="97" customFormat="1" x14ac:dyDescent="0.25"/>
    <row r="2253" s="97" customFormat="1" x14ac:dyDescent="0.25"/>
    <row r="2254" s="97" customFormat="1" x14ac:dyDescent="0.25"/>
    <row r="2255" s="97" customFormat="1" x14ac:dyDescent="0.25"/>
    <row r="2256" s="97" customFormat="1" x14ac:dyDescent="0.25"/>
    <row r="2257" s="97" customFormat="1" x14ac:dyDescent="0.25"/>
    <row r="2258" s="97" customFormat="1" x14ac:dyDescent="0.25"/>
    <row r="2259" s="97" customFormat="1" x14ac:dyDescent="0.25"/>
    <row r="2260" s="97" customFormat="1" x14ac:dyDescent="0.25"/>
    <row r="2261" s="97" customFormat="1" x14ac:dyDescent="0.25"/>
    <row r="2262" s="97" customFormat="1" x14ac:dyDescent="0.25"/>
    <row r="2263" s="97" customFormat="1" x14ac:dyDescent="0.25"/>
    <row r="2264" s="97" customFormat="1" x14ac:dyDescent="0.25"/>
    <row r="2265" s="97" customFormat="1" x14ac:dyDescent="0.25"/>
    <row r="2266" s="97" customFormat="1" x14ac:dyDescent="0.25"/>
    <row r="2267" s="97" customFormat="1" x14ac:dyDescent="0.25"/>
    <row r="2268" s="97" customFormat="1" x14ac:dyDescent="0.25"/>
    <row r="2269" s="97" customFormat="1" x14ac:dyDescent="0.25"/>
    <row r="2270" s="97" customFormat="1" x14ac:dyDescent="0.25"/>
    <row r="2271" s="97" customFormat="1" x14ac:dyDescent="0.25"/>
    <row r="2272" s="97" customFormat="1" x14ac:dyDescent="0.25"/>
    <row r="2273" s="97" customFormat="1" x14ac:dyDescent="0.25"/>
    <row r="2274" s="97" customFormat="1" x14ac:dyDescent="0.25"/>
    <row r="2275" s="97" customFormat="1" x14ac:dyDescent="0.25"/>
    <row r="2276" s="97" customFormat="1" x14ac:dyDescent="0.25"/>
    <row r="2277" s="97" customFormat="1" x14ac:dyDescent="0.25"/>
    <row r="2278" s="97" customFormat="1" x14ac:dyDescent="0.25"/>
    <row r="2279" s="97" customFormat="1" x14ac:dyDescent="0.25"/>
    <row r="2280" s="97" customFormat="1" x14ac:dyDescent="0.25"/>
    <row r="2281" s="97" customFormat="1" x14ac:dyDescent="0.25"/>
    <row r="2282" s="97" customFormat="1" x14ac:dyDescent="0.25"/>
    <row r="2283" s="97" customFormat="1" x14ac:dyDescent="0.25"/>
    <row r="2284" s="97" customFormat="1" x14ac:dyDescent="0.25"/>
    <row r="2285" s="97" customFormat="1" x14ac:dyDescent="0.25"/>
    <row r="2286" s="97" customFormat="1" x14ac:dyDescent="0.25"/>
    <row r="2287" s="97" customFormat="1" x14ac:dyDescent="0.25"/>
    <row r="2288" s="97" customFormat="1" x14ac:dyDescent="0.25"/>
    <row r="2289" s="97" customFormat="1" x14ac:dyDescent="0.25"/>
    <row r="2290" s="97" customFormat="1" x14ac:dyDescent="0.25"/>
    <row r="2291" s="97" customFormat="1" x14ac:dyDescent="0.25"/>
    <row r="2292" s="97" customFormat="1" x14ac:dyDescent="0.25"/>
    <row r="2293" s="97" customFormat="1" x14ac:dyDescent="0.25"/>
    <row r="2294" s="97" customFormat="1" x14ac:dyDescent="0.25"/>
    <row r="2295" s="97" customFormat="1" x14ac:dyDescent="0.25"/>
    <row r="2296" s="97" customFormat="1" x14ac:dyDescent="0.25"/>
    <row r="2297" s="97" customFormat="1" x14ac:dyDescent="0.25"/>
    <row r="2298" s="97" customFormat="1" x14ac:dyDescent="0.25"/>
    <row r="2299" s="97" customFormat="1" x14ac:dyDescent="0.25"/>
    <row r="2300" s="97" customFormat="1" x14ac:dyDescent="0.25"/>
    <row r="2301" s="97" customFormat="1" x14ac:dyDescent="0.25"/>
    <row r="2302" s="97" customFormat="1" x14ac:dyDescent="0.25"/>
    <row r="2303" s="97" customFormat="1" x14ac:dyDescent="0.25"/>
    <row r="2304" s="97" customFormat="1" x14ac:dyDescent="0.25"/>
    <row r="2305" s="97" customFormat="1" x14ac:dyDescent="0.25"/>
    <row r="2306" s="97" customFormat="1" x14ac:dyDescent="0.25"/>
    <row r="2307" s="97" customFormat="1" x14ac:dyDescent="0.25"/>
    <row r="2308" s="97" customFormat="1" x14ac:dyDescent="0.25"/>
    <row r="2309" s="97" customFormat="1" x14ac:dyDescent="0.25"/>
    <row r="2310" s="97" customFormat="1" x14ac:dyDescent="0.25"/>
    <row r="2311" s="97" customFormat="1" x14ac:dyDescent="0.25"/>
    <row r="2312" s="97" customFormat="1" x14ac:dyDescent="0.25"/>
    <row r="2313" s="97" customFormat="1" x14ac:dyDescent="0.25"/>
    <row r="2314" s="97" customFormat="1" x14ac:dyDescent="0.25"/>
    <row r="2315" s="97" customFormat="1" x14ac:dyDescent="0.25"/>
    <row r="2316" s="97" customFormat="1" x14ac:dyDescent="0.25"/>
    <row r="2317" s="97" customFormat="1" x14ac:dyDescent="0.25"/>
    <row r="2318" s="97" customFormat="1" x14ac:dyDescent="0.25"/>
    <row r="2319" s="97" customFormat="1" x14ac:dyDescent="0.25"/>
    <row r="2320" s="97" customFormat="1" x14ac:dyDescent="0.25"/>
    <row r="2321" s="97" customFormat="1" x14ac:dyDescent="0.25"/>
    <row r="2322" s="97" customFormat="1" x14ac:dyDescent="0.25"/>
    <row r="2323" s="97" customFormat="1" x14ac:dyDescent="0.25"/>
    <row r="2324" s="97" customFormat="1" x14ac:dyDescent="0.25"/>
    <row r="2325" s="97" customFormat="1" x14ac:dyDescent="0.25"/>
    <row r="2326" s="97" customFormat="1" x14ac:dyDescent="0.25"/>
    <row r="2327" s="97" customFormat="1" x14ac:dyDescent="0.25"/>
    <row r="2328" s="97" customFormat="1" x14ac:dyDescent="0.25"/>
    <row r="2329" s="97" customFormat="1" x14ac:dyDescent="0.25"/>
    <row r="2330" s="97" customFormat="1" x14ac:dyDescent="0.25"/>
    <row r="2331" s="97" customFormat="1" x14ac:dyDescent="0.25"/>
    <row r="2332" s="97" customFormat="1" x14ac:dyDescent="0.25"/>
    <row r="2333" s="97" customFormat="1" x14ac:dyDescent="0.25"/>
    <row r="2334" s="97" customFormat="1" x14ac:dyDescent="0.25"/>
    <row r="2335" s="97" customFormat="1" x14ac:dyDescent="0.25"/>
    <row r="2336" s="97" customFormat="1" x14ac:dyDescent="0.25"/>
    <row r="2337" s="97" customFormat="1" x14ac:dyDescent="0.25"/>
    <row r="2338" s="97" customFormat="1" x14ac:dyDescent="0.25"/>
    <row r="2339" s="97" customFormat="1" x14ac:dyDescent="0.25"/>
    <row r="2340" s="97" customFormat="1" x14ac:dyDescent="0.25"/>
    <row r="2341" s="97" customFormat="1" x14ac:dyDescent="0.25"/>
    <row r="2342" s="97" customFormat="1" x14ac:dyDescent="0.25"/>
    <row r="2343" s="97" customFormat="1" x14ac:dyDescent="0.25"/>
    <row r="2344" s="97" customFormat="1" x14ac:dyDescent="0.25"/>
    <row r="2345" s="97" customFormat="1" x14ac:dyDescent="0.25"/>
    <row r="2346" s="97" customFormat="1" x14ac:dyDescent="0.25"/>
    <row r="2347" s="97" customFormat="1" x14ac:dyDescent="0.25"/>
    <row r="2348" s="97" customFormat="1" x14ac:dyDescent="0.25"/>
    <row r="2349" s="97" customFormat="1" x14ac:dyDescent="0.25"/>
    <row r="2350" s="97" customFormat="1" x14ac:dyDescent="0.25"/>
    <row r="2351" s="97" customFormat="1" x14ac:dyDescent="0.25"/>
    <row r="2352" s="97" customFormat="1" x14ac:dyDescent="0.25"/>
    <row r="2353" s="97" customFormat="1" x14ac:dyDescent="0.25"/>
    <row r="2354" s="97" customFormat="1" x14ac:dyDescent="0.25"/>
    <row r="2355" s="97" customFormat="1" x14ac:dyDescent="0.25"/>
    <row r="2356" s="97" customFormat="1" x14ac:dyDescent="0.25"/>
    <row r="2357" s="97" customFormat="1" x14ac:dyDescent="0.25"/>
    <row r="2358" s="97" customFormat="1" x14ac:dyDescent="0.25"/>
    <row r="2359" s="97" customFormat="1" x14ac:dyDescent="0.25"/>
    <row r="2360" s="97" customFormat="1" x14ac:dyDescent="0.25"/>
    <row r="2361" s="97" customFormat="1" x14ac:dyDescent="0.25"/>
    <row r="2362" s="97" customFormat="1" x14ac:dyDescent="0.25"/>
    <row r="2363" s="97" customFormat="1" x14ac:dyDescent="0.25"/>
    <row r="2364" s="97" customFormat="1" x14ac:dyDescent="0.25"/>
    <row r="2365" s="97" customFormat="1" x14ac:dyDescent="0.25"/>
    <row r="2366" s="97" customFormat="1" x14ac:dyDescent="0.25"/>
    <row r="2367" s="97" customFormat="1" x14ac:dyDescent="0.25"/>
    <row r="2368" s="97" customFormat="1" x14ac:dyDescent="0.25"/>
    <row r="2369" s="97" customFormat="1" x14ac:dyDescent="0.25"/>
    <row r="2370" s="97" customFormat="1" x14ac:dyDescent="0.25"/>
    <row r="2371" s="97" customFormat="1" x14ac:dyDescent="0.25"/>
    <row r="2372" s="97" customFormat="1" x14ac:dyDescent="0.25"/>
    <row r="2373" s="97" customFormat="1" x14ac:dyDescent="0.25"/>
    <row r="2374" s="97" customFormat="1" x14ac:dyDescent="0.25"/>
    <row r="2375" s="97" customFormat="1" x14ac:dyDescent="0.25"/>
    <row r="2376" s="97" customFormat="1" x14ac:dyDescent="0.25"/>
    <row r="2377" s="97" customFormat="1" x14ac:dyDescent="0.25"/>
    <row r="2378" s="97" customFormat="1" x14ac:dyDescent="0.25"/>
    <row r="2379" s="97" customFormat="1" x14ac:dyDescent="0.25"/>
    <row r="2380" s="97" customFormat="1" x14ac:dyDescent="0.25"/>
    <row r="2381" s="97" customFormat="1" x14ac:dyDescent="0.25"/>
    <row r="2382" s="97" customFormat="1" x14ac:dyDescent="0.25"/>
    <row r="2383" s="97" customFormat="1" x14ac:dyDescent="0.25"/>
    <row r="2384" s="97" customFormat="1" x14ac:dyDescent="0.25"/>
    <row r="2385" s="97" customFormat="1" x14ac:dyDescent="0.25"/>
    <row r="2386" s="97" customFormat="1" x14ac:dyDescent="0.25"/>
    <row r="2387" s="97" customFormat="1" x14ac:dyDescent="0.25"/>
    <row r="2388" s="97" customFormat="1" x14ac:dyDescent="0.25"/>
    <row r="2389" s="97" customFormat="1" x14ac:dyDescent="0.25"/>
    <row r="2390" s="97" customFormat="1" x14ac:dyDescent="0.25"/>
  </sheetData>
  <mergeCells count="24">
    <mergeCell ref="J5:K5"/>
    <mergeCell ref="I8:I9"/>
    <mergeCell ref="K8:K9"/>
    <mergeCell ref="C8:C9"/>
    <mergeCell ref="D5:F5"/>
    <mergeCell ref="D8:D9"/>
    <mergeCell ref="B6:F6"/>
    <mergeCell ref="B8:B9"/>
    <mergeCell ref="F8:F9"/>
    <mergeCell ref="H6:K6"/>
    <mergeCell ref="J26:K26"/>
    <mergeCell ref="H27:K27"/>
    <mergeCell ref="B45:F45"/>
    <mergeCell ref="B46:F46"/>
    <mergeCell ref="H45:K45"/>
    <mergeCell ref="H46:K46"/>
    <mergeCell ref="C29:C30"/>
    <mergeCell ref="I29:I30"/>
    <mergeCell ref="K29:K30"/>
    <mergeCell ref="B27:F27"/>
    <mergeCell ref="B29:B30"/>
    <mergeCell ref="D29:D30"/>
    <mergeCell ref="F29:F30"/>
    <mergeCell ref="D26:F26"/>
  </mergeCells>
  <conditionalFormatting sqref="D11:D20">
    <cfRule type="cellIs" dxfId="20" priority="18" operator="between">
      <formula>1</formula>
      <formula>1</formula>
    </cfRule>
    <cfRule type="cellIs" dxfId="19" priority="22" operator="between">
      <formula>2</formula>
      <formula>2</formula>
    </cfRule>
  </conditionalFormatting>
  <conditionalFormatting sqref="D11:D20">
    <cfRule type="cellIs" dxfId="18" priority="19" operator="between">
      <formula>0</formula>
      <formula>0</formula>
    </cfRule>
  </conditionalFormatting>
  <conditionalFormatting sqref="D11:D20">
    <cfRule type="cellIs" dxfId="17" priority="20" operator="between">
      <formula>-2</formula>
      <formula>-2</formula>
    </cfRule>
  </conditionalFormatting>
  <conditionalFormatting sqref="D11:D20">
    <cfRule type="cellIs" dxfId="16" priority="21" operator="between">
      <formula>-1</formula>
      <formula>-1</formula>
    </cfRule>
  </conditionalFormatting>
  <conditionalFormatting sqref="I11:I20">
    <cfRule type="cellIs" dxfId="15" priority="13" operator="between">
      <formula>1</formula>
      <formula>1</formula>
    </cfRule>
    <cfRule type="cellIs" dxfId="14" priority="17" operator="between">
      <formula>2</formula>
      <formula>2</formula>
    </cfRule>
  </conditionalFormatting>
  <conditionalFormatting sqref="I11:I20">
    <cfRule type="cellIs" dxfId="13" priority="14" operator="between">
      <formula>0</formula>
      <formula>0</formula>
    </cfRule>
  </conditionalFormatting>
  <conditionalFormatting sqref="I11:I20">
    <cfRule type="cellIs" dxfId="12" priority="15" operator="between">
      <formula>-2</formula>
      <formula>-2</formula>
    </cfRule>
  </conditionalFormatting>
  <conditionalFormatting sqref="I11:I20">
    <cfRule type="cellIs" dxfId="11" priority="16" operator="between">
      <formula>-1</formula>
      <formula>-1</formula>
    </cfRule>
  </conditionalFormatting>
  <conditionalFormatting sqref="D32:D41">
    <cfRule type="cellIs" dxfId="10" priority="8" operator="between">
      <formula>1</formula>
      <formula>1</formula>
    </cfRule>
    <cfRule type="cellIs" dxfId="9" priority="12" operator="between">
      <formula>2</formula>
      <formula>2</formula>
    </cfRule>
  </conditionalFormatting>
  <conditionalFormatting sqref="D32:D41">
    <cfRule type="cellIs" dxfId="8" priority="9" operator="between">
      <formula>0</formula>
      <formula>0</formula>
    </cfRule>
  </conditionalFormatting>
  <conditionalFormatting sqref="D32:D41">
    <cfRule type="cellIs" dxfId="7" priority="10" operator="between">
      <formula>-2</formula>
      <formula>-2</formula>
    </cfRule>
  </conditionalFormatting>
  <conditionalFormatting sqref="D32:D41">
    <cfRule type="cellIs" dxfId="6" priority="11" operator="between">
      <formula>-1</formula>
      <formula>-1</formula>
    </cfRule>
  </conditionalFormatting>
  <conditionalFormatting sqref="I32:I41">
    <cfRule type="cellIs" dxfId="5" priority="3" operator="between">
      <formula>1</formula>
      <formula>1</formula>
    </cfRule>
    <cfRule type="cellIs" dxfId="4" priority="7" operator="between">
      <formula>2</formula>
      <formula>2</formula>
    </cfRule>
  </conditionalFormatting>
  <conditionalFormatting sqref="I32:I41">
    <cfRule type="cellIs" dxfId="3" priority="4" operator="between">
      <formula>0</formula>
      <formula>0</formula>
    </cfRule>
  </conditionalFormatting>
  <conditionalFormatting sqref="I32:I41">
    <cfRule type="cellIs" dxfId="2" priority="5" operator="between">
      <formula>-2</formula>
      <formula>-2</formula>
    </cfRule>
  </conditionalFormatting>
  <conditionalFormatting sqref="I32:I41">
    <cfRule type="cellIs" dxfId="1" priority="6" operator="between">
      <formula>-1</formula>
      <formula>-1</formula>
    </cfRule>
  </conditionalFormatting>
  <conditionalFormatting sqref="D11">
    <cfRule type="containsBlanks" priority="23">
      <formula>LEN(TRIM(D11))=0</formula>
    </cfRule>
  </conditionalFormatting>
  <conditionalFormatting sqref="D11:D20 D32:D41 I32:I41 I11:I20">
    <cfRule type="cellIs" dxfId="0" priority="1" operator="equal">
      <formula>""</formula>
    </cfRule>
  </conditionalFormatting>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1) Fragen zu Projektsteckbrief</vt:lpstr>
      <vt:lpstr>2a) Sortierung -Var. 1 Liste</vt:lpstr>
      <vt:lpstr>2a) Sortierung -Var. 2 Ampel</vt:lpstr>
      <vt:lpstr>2a) Sortierung -Var. 3 Nutzwert</vt:lpstr>
      <vt:lpstr>2b) Sortierung Projektthemen</vt:lpstr>
      <vt:lpstr>2c) Planung</vt:lpstr>
      <vt:lpstr>3a) Verortung- Beteiligte</vt:lpstr>
      <vt:lpstr>3b) Beteiligung Beschäftigte</vt:lpstr>
      <vt:lpstr>'1) Fragen zu Projektsteckbrief'!Druckbereich</vt:lpstr>
      <vt:lpstr>'2a) Sortierung -Var. 2 Ampel'!Druckbereich</vt:lpstr>
      <vt:lpstr>'2a) Sortierung -Var. 3 Nutzwert'!Druckbereich</vt:lpstr>
      <vt:lpstr>'3a) Verortung- Beteiligte'!Druckbereich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 Korflür</dc:creator>
  <cp:lastModifiedBy>Dietrich, Oliver</cp:lastModifiedBy>
  <cp:lastPrinted>2021-01-04T16:07:23Z</cp:lastPrinted>
  <dcterms:created xsi:type="dcterms:W3CDTF">2019-04-18T10:43:01Z</dcterms:created>
  <dcterms:modified xsi:type="dcterms:W3CDTF">2021-02-24T17:34:10Z</dcterms:modified>
</cp:coreProperties>
</file>